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Quarterly Data Briefs\Figures 2022\Final Versions\"/>
    </mc:Choice>
  </mc:AlternateContent>
  <xr:revisionPtr revIDLastSave="0" documentId="13_ncr:1_{543C5141-BA55-4CA0-AD6F-89A8F2D005AC}" xr6:coauthVersionLast="47" xr6:coauthVersionMax="47" xr10:uidLastSave="{00000000-0000-0000-0000-000000000000}"/>
  <bookViews>
    <workbookView xWindow="-90" yWindow="-90" windowWidth="19380" windowHeight="10380" tabRatio="937" activeTab="1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E" sheetId="83" r:id="rId5"/>
    <sheet name="MD" sheetId="82" r:id="rId6"/>
    <sheet name="MA" sheetId="81" r:id="rId7"/>
    <sheet name="NH" sheetId="84" r:id="rId8"/>
    <sheet name="NY" sheetId="85" r:id="rId9"/>
    <sheet name="OR" sheetId="86" r:id="rId10"/>
    <sheet name="RI" sheetId="87" r:id="rId11"/>
    <sheet name="UT" sheetId="88" r:id="rId12"/>
    <sheet name="WA" sheetId="89" r:id="rId13"/>
    <sheet name="F2 old" sheetId="56" state="hidden" r:id="rId14"/>
    <sheet name="F3 old" sheetId="33" state="hidden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9" i="88" l="1"/>
  <c r="AJ59" i="84"/>
  <c r="AJ60" i="84"/>
  <c r="AJ61" i="84"/>
  <c r="AI59" i="84"/>
  <c r="AI60" i="84"/>
  <c r="AI61" i="84"/>
  <c r="AJ59" i="89"/>
  <c r="AJ60" i="89"/>
  <c r="AJ61" i="89"/>
  <c r="AI59" i="89"/>
  <c r="AI60" i="89"/>
  <c r="AI61" i="89"/>
  <c r="Z59" i="89"/>
  <c r="Z60" i="89"/>
  <c r="Z61" i="89"/>
  <c r="Y59" i="89"/>
  <c r="Y60" i="89"/>
  <c r="Y61" i="89"/>
  <c r="AJ59" i="88"/>
  <c r="AJ60" i="88"/>
  <c r="AJ61" i="88"/>
  <c r="AI59" i="88"/>
  <c r="AI60" i="88"/>
  <c r="AI61" i="88"/>
  <c r="Z59" i="88"/>
  <c r="Z60" i="88"/>
  <c r="Z61" i="88"/>
  <c r="Y60" i="88"/>
  <c r="Y61" i="88"/>
  <c r="AI59" i="87"/>
  <c r="AI60" i="87"/>
  <c r="AI61" i="87"/>
  <c r="AJ59" i="87"/>
  <c r="AJ60" i="87"/>
  <c r="AJ61" i="87"/>
  <c r="Z59" i="87"/>
  <c r="Z60" i="87"/>
  <c r="Z61" i="87"/>
  <c r="Y59" i="87"/>
  <c r="Y60" i="87"/>
  <c r="Y61" i="87"/>
  <c r="AJ59" i="86"/>
  <c r="AJ60" i="86"/>
  <c r="AJ61" i="86"/>
  <c r="AI59" i="86"/>
  <c r="AI60" i="86"/>
  <c r="AI61" i="86"/>
  <c r="Z59" i="86"/>
  <c r="Z60" i="86"/>
  <c r="Z61" i="86"/>
  <c r="Y59" i="86"/>
  <c r="Y60" i="86"/>
  <c r="Y61" i="86"/>
  <c r="AJ59" i="85"/>
  <c r="AJ60" i="85"/>
  <c r="AJ61" i="85"/>
  <c r="AI59" i="85"/>
  <c r="AI60" i="85"/>
  <c r="AI61" i="85"/>
  <c r="Z59" i="85"/>
  <c r="Z60" i="85"/>
  <c r="Z61" i="85"/>
  <c r="Y59" i="85"/>
  <c r="Y60" i="85"/>
  <c r="Y61" i="85"/>
  <c r="Z59" i="84"/>
  <c r="Z60" i="84"/>
  <c r="Z61" i="84"/>
  <c r="Y59" i="84"/>
  <c r="Y60" i="84"/>
  <c r="Y61" i="84"/>
  <c r="AJ59" i="81"/>
  <c r="AJ60" i="81"/>
  <c r="AJ61" i="81"/>
  <c r="AI59" i="81"/>
  <c r="AI60" i="81"/>
  <c r="AI61" i="81"/>
  <c r="Z59" i="81"/>
  <c r="Z60" i="81"/>
  <c r="Z61" i="81"/>
  <c r="Y59" i="81"/>
  <c r="Y60" i="81"/>
  <c r="Y61" i="81"/>
  <c r="AJ59" i="82"/>
  <c r="AJ60" i="82"/>
  <c r="AJ61" i="82"/>
  <c r="AI59" i="82"/>
  <c r="AI60" i="82"/>
  <c r="AI61" i="82"/>
  <c r="Z59" i="82"/>
  <c r="Z60" i="82"/>
  <c r="Z61" i="82"/>
  <c r="Y59" i="82"/>
  <c r="Y60" i="82"/>
  <c r="Y61" i="82"/>
  <c r="AJ59" i="83"/>
  <c r="AJ60" i="83"/>
  <c r="AJ61" i="83"/>
  <c r="AI59" i="83"/>
  <c r="AI60" i="83"/>
  <c r="AI61" i="83"/>
  <c r="Z59" i="83"/>
  <c r="Z60" i="83"/>
  <c r="Z61" i="83"/>
  <c r="Y59" i="83"/>
  <c r="Y60" i="83"/>
  <c r="Y61" i="83"/>
  <c r="AJ59" i="80"/>
  <c r="AJ60" i="80"/>
  <c r="AJ61" i="80"/>
  <c r="AI59" i="80"/>
  <c r="AI60" i="80"/>
  <c r="AI61" i="80"/>
  <c r="Z59" i="80"/>
  <c r="Z60" i="80"/>
  <c r="Z61" i="80"/>
  <c r="Y59" i="80"/>
  <c r="Y60" i="80"/>
  <c r="Y61" i="80"/>
  <c r="AJ59" i="79"/>
  <c r="AJ60" i="79"/>
  <c r="AJ61" i="79"/>
  <c r="AI59" i="79"/>
  <c r="AI60" i="79"/>
  <c r="AI61" i="79"/>
  <c r="Z59" i="79"/>
  <c r="Z60" i="79"/>
  <c r="Z61" i="79"/>
  <c r="Y59" i="79"/>
  <c r="Y60" i="79"/>
  <c r="Y61" i="79"/>
  <c r="AJ59" i="77"/>
  <c r="AJ60" i="77"/>
  <c r="AJ61" i="77"/>
  <c r="AI59" i="77"/>
  <c r="AI60" i="77"/>
  <c r="AI61" i="77"/>
  <c r="Z59" i="77"/>
  <c r="Z60" i="77"/>
  <c r="Z61" i="77"/>
  <c r="Y59" i="77"/>
  <c r="Y60" i="77"/>
  <c r="Y61" i="77"/>
  <c r="AJ59" i="41"/>
  <c r="AJ60" i="41"/>
  <c r="AJ61" i="41"/>
  <c r="AI59" i="41"/>
  <c r="AI60" i="41"/>
  <c r="AI61" i="41"/>
  <c r="Z59" i="41"/>
  <c r="Z60" i="41"/>
  <c r="Z61" i="41"/>
  <c r="Y59" i="41"/>
  <c r="Y60" i="41"/>
  <c r="Y61" i="41"/>
  <c r="P60" i="88"/>
  <c r="P61" i="88"/>
  <c r="P59" i="89"/>
  <c r="P60" i="89"/>
  <c r="P61" i="89"/>
  <c r="P59" i="88"/>
  <c r="P59" i="87"/>
  <c r="P60" i="87"/>
  <c r="P61" i="87"/>
  <c r="P59" i="86"/>
  <c r="P60" i="86"/>
  <c r="P61" i="86"/>
  <c r="P59" i="85"/>
  <c r="P60" i="85"/>
  <c r="P61" i="85"/>
  <c r="P59" i="84"/>
  <c r="P60" i="84"/>
  <c r="P61" i="84"/>
  <c r="P59" i="81"/>
  <c r="P60" i="81"/>
  <c r="P61" i="81"/>
  <c r="P59" i="82"/>
  <c r="P60" i="82"/>
  <c r="P61" i="82"/>
  <c r="P59" i="83"/>
  <c r="P60" i="83"/>
  <c r="P61" i="83"/>
  <c r="P59" i="80"/>
  <c r="P60" i="80"/>
  <c r="P61" i="80"/>
  <c r="P59" i="79"/>
  <c r="P60" i="79"/>
  <c r="P61" i="79"/>
  <c r="P59" i="77"/>
  <c r="P60" i="77"/>
  <c r="P61" i="77"/>
  <c r="P59" i="41"/>
  <c r="P60" i="41"/>
  <c r="P61" i="41"/>
  <c r="I59" i="89"/>
  <c r="I60" i="89"/>
  <c r="I61" i="89"/>
  <c r="H59" i="89"/>
  <c r="H60" i="89"/>
  <c r="H61" i="89"/>
  <c r="I59" i="88"/>
  <c r="I60" i="88"/>
  <c r="I61" i="88"/>
  <c r="H59" i="88"/>
  <c r="H60" i="88"/>
  <c r="H61" i="88"/>
  <c r="I59" i="87"/>
  <c r="I60" i="87"/>
  <c r="I61" i="87"/>
  <c r="H59" i="87"/>
  <c r="H60" i="87"/>
  <c r="H61" i="87"/>
  <c r="I59" i="86"/>
  <c r="I60" i="86"/>
  <c r="I61" i="86"/>
  <c r="H59" i="86"/>
  <c r="H60" i="86"/>
  <c r="H61" i="86"/>
  <c r="I59" i="85"/>
  <c r="I60" i="85"/>
  <c r="I61" i="85"/>
  <c r="H59" i="85"/>
  <c r="H60" i="85"/>
  <c r="H61" i="85"/>
  <c r="I59" i="84"/>
  <c r="I60" i="84"/>
  <c r="I61" i="84"/>
  <c r="H59" i="84"/>
  <c r="H60" i="84"/>
  <c r="H61" i="84"/>
  <c r="I59" i="81"/>
  <c r="I60" i="81"/>
  <c r="I61" i="81"/>
  <c r="H59" i="81"/>
  <c r="H60" i="81"/>
  <c r="H61" i="81"/>
  <c r="H60" i="82"/>
  <c r="H61" i="82"/>
  <c r="I59" i="82"/>
  <c r="I60" i="82"/>
  <c r="I61" i="82"/>
  <c r="H59" i="82"/>
  <c r="H60" i="83"/>
  <c r="H61" i="83"/>
  <c r="I60" i="83"/>
  <c r="I61" i="83"/>
  <c r="I59" i="83"/>
  <c r="H59" i="83"/>
  <c r="I59" i="80"/>
  <c r="I60" i="80"/>
  <c r="I61" i="80"/>
  <c r="H59" i="80"/>
  <c r="H60" i="80"/>
  <c r="H61" i="80"/>
  <c r="I60" i="79"/>
  <c r="I61" i="79"/>
  <c r="H60" i="79"/>
  <c r="H61" i="79"/>
  <c r="I59" i="79"/>
  <c r="H59" i="79"/>
  <c r="I59" i="77"/>
  <c r="I60" i="77"/>
  <c r="I61" i="77"/>
  <c r="H59" i="77"/>
  <c r="H60" i="77"/>
  <c r="H61" i="77"/>
  <c r="I59" i="41"/>
  <c r="I60" i="41"/>
  <c r="I61" i="41"/>
  <c r="H59" i="41"/>
  <c r="H60" i="41"/>
  <c r="H61" i="41"/>
  <c r="Z58" i="80"/>
  <c r="AI58" i="80"/>
  <c r="H58" i="80"/>
  <c r="AJ58" i="83"/>
  <c r="AI58" i="83"/>
  <c r="P55" i="80"/>
  <c r="P56" i="80"/>
  <c r="P57" i="80"/>
  <c r="P58" i="80"/>
  <c r="P55" i="41"/>
  <c r="P56" i="41"/>
  <c r="P57" i="41"/>
  <c r="P58" i="41"/>
  <c r="AJ55" i="41"/>
  <c r="AJ56" i="41"/>
  <c r="AJ57" i="41"/>
  <c r="AJ58" i="41"/>
  <c r="AI55" i="41"/>
  <c r="AI56" i="41"/>
  <c r="AI57" i="41"/>
  <c r="AI58" i="41"/>
  <c r="Z55" i="41"/>
  <c r="Z56" i="41"/>
  <c r="Z57" i="41"/>
  <c r="Z58" i="41"/>
  <c r="Y55" i="41"/>
  <c r="Y56" i="41"/>
  <c r="Y57" i="41"/>
  <c r="Y58" i="41"/>
  <c r="P55" i="77"/>
  <c r="P56" i="77"/>
  <c r="P57" i="77"/>
  <c r="P58" i="77"/>
  <c r="AJ55" i="77"/>
  <c r="AJ56" i="77"/>
  <c r="AJ57" i="77"/>
  <c r="AJ58" i="77"/>
  <c r="AI55" i="77"/>
  <c r="AI56" i="77"/>
  <c r="AI57" i="77"/>
  <c r="AI58" i="77"/>
  <c r="Z55" i="77"/>
  <c r="Z56" i="77"/>
  <c r="Z57" i="77"/>
  <c r="Z58" i="77"/>
  <c r="Y55" i="77"/>
  <c r="Y56" i="77"/>
  <c r="Y57" i="77"/>
  <c r="Y58" i="77"/>
  <c r="P55" i="79"/>
  <c r="P56" i="79"/>
  <c r="P57" i="79"/>
  <c r="P58" i="79"/>
  <c r="AJ55" i="79"/>
  <c r="AJ56" i="79"/>
  <c r="AJ57" i="79"/>
  <c r="AJ58" i="79"/>
  <c r="AI55" i="79"/>
  <c r="AI56" i="79"/>
  <c r="AI57" i="79"/>
  <c r="AI58" i="79"/>
  <c r="Z55" i="79"/>
  <c r="Z56" i="79"/>
  <c r="Z57" i="79"/>
  <c r="Z58" i="79"/>
  <c r="Y55" i="79"/>
  <c r="Y56" i="79"/>
  <c r="Y57" i="79"/>
  <c r="Y58" i="79"/>
  <c r="AJ55" i="80"/>
  <c r="AJ56" i="80"/>
  <c r="AJ57" i="80"/>
  <c r="AJ58" i="80"/>
  <c r="AI55" i="80"/>
  <c r="AI56" i="80"/>
  <c r="AI57" i="80"/>
  <c r="Z55" i="80"/>
  <c r="Z56" i="80"/>
  <c r="Z57" i="80"/>
  <c r="Y55" i="80"/>
  <c r="Y56" i="80"/>
  <c r="Y57" i="80"/>
  <c r="P55" i="83"/>
  <c r="P56" i="83"/>
  <c r="P57" i="83"/>
  <c r="P58" i="83"/>
  <c r="AJ55" i="83"/>
  <c r="AJ56" i="83"/>
  <c r="AJ57" i="83"/>
  <c r="AI55" i="83"/>
  <c r="AI56" i="83"/>
  <c r="AI57" i="83"/>
  <c r="Z55" i="83"/>
  <c r="Z56" i="83"/>
  <c r="Z57" i="83"/>
  <c r="Z58" i="83"/>
  <c r="Y55" i="83"/>
  <c r="Y56" i="83"/>
  <c r="Y57" i="83"/>
  <c r="Y58" i="83"/>
  <c r="P55" i="82"/>
  <c r="P56" i="82"/>
  <c r="P57" i="82"/>
  <c r="P58" i="82"/>
  <c r="AI55" i="82"/>
  <c r="AI56" i="82"/>
  <c r="AI57" i="82"/>
  <c r="AI58" i="82"/>
  <c r="AJ55" i="82"/>
  <c r="AJ56" i="82"/>
  <c r="AJ57" i="82"/>
  <c r="AJ58" i="82"/>
  <c r="Z55" i="82"/>
  <c r="Z56" i="82"/>
  <c r="Z57" i="82"/>
  <c r="Z58" i="82"/>
  <c r="Y55" i="82"/>
  <c r="Y56" i="82"/>
  <c r="Y57" i="82"/>
  <c r="Y58" i="82"/>
  <c r="P55" i="81"/>
  <c r="P56" i="81"/>
  <c r="P57" i="81"/>
  <c r="P58" i="81"/>
  <c r="AJ55" i="81"/>
  <c r="AJ56" i="81"/>
  <c r="AJ57" i="81"/>
  <c r="AJ58" i="81"/>
  <c r="AI55" i="81"/>
  <c r="AI56" i="81"/>
  <c r="AI57" i="81"/>
  <c r="AI58" i="81"/>
  <c r="Z55" i="81"/>
  <c r="Z56" i="81"/>
  <c r="Z57" i="81"/>
  <c r="Z58" i="81"/>
  <c r="Y55" i="81"/>
  <c r="Y56" i="81"/>
  <c r="Y57" i="81"/>
  <c r="Y58" i="81"/>
  <c r="P55" i="84"/>
  <c r="P56" i="84"/>
  <c r="P57" i="84"/>
  <c r="P58" i="84"/>
  <c r="AJ55" i="84"/>
  <c r="AJ56" i="84"/>
  <c r="AJ57" i="84"/>
  <c r="AJ58" i="84"/>
  <c r="AI55" i="84"/>
  <c r="AI56" i="84"/>
  <c r="AI57" i="84"/>
  <c r="AI58" i="84"/>
  <c r="Z55" i="84"/>
  <c r="Z56" i="84"/>
  <c r="Z57" i="84"/>
  <c r="Z58" i="84"/>
  <c r="Y55" i="84"/>
  <c r="Y56" i="84"/>
  <c r="Y57" i="84"/>
  <c r="Y58" i="84"/>
  <c r="P55" i="85"/>
  <c r="P56" i="85"/>
  <c r="P57" i="85"/>
  <c r="P58" i="85"/>
  <c r="AJ55" i="85"/>
  <c r="AJ56" i="85"/>
  <c r="AJ57" i="85"/>
  <c r="AJ58" i="85"/>
  <c r="AI55" i="85"/>
  <c r="AI56" i="85"/>
  <c r="AI57" i="85"/>
  <c r="AI58" i="85"/>
  <c r="Z55" i="85"/>
  <c r="Z56" i="85"/>
  <c r="Z57" i="85"/>
  <c r="Z58" i="85"/>
  <c r="Y55" i="85"/>
  <c r="Y56" i="85"/>
  <c r="Y57" i="85"/>
  <c r="Y58" i="85"/>
  <c r="P55" i="86"/>
  <c r="P56" i="86"/>
  <c r="P57" i="86"/>
  <c r="P58" i="86"/>
  <c r="AJ55" i="86"/>
  <c r="AJ56" i="86"/>
  <c r="AJ57" i="86"/>
  <c r="AJ58" i="86"/>
  <c r="AI55" i="86"/>
  <c r="AI56" i="86"/>
  <c r="AI57" i="86"/>
  <c r="AI58" i="86"/>
  <c r="Z55" i="86"/>
  <c r="Z56" i="86"/>
  <c r="Z57" i="86"/>
  <c r="Z58" i="86"/>
  <c r="Y55" i="86"/>
  <c r="Y56" i="86"/>
  <c r="Y57" i="86"/>
  <c r="Y58" i="86"/>
  <c r="P55" i="87"/>
  <c r="P56" i="87"/>
  <c r="P57" i="87"/>
  <c r="P58" i="87"/>
  <c r="Z55" i="87"/>
  <c r="Z56" i="87"/>
  <c r="Z57" i="87"/>
  <c r="Z58" i="87"/>
  <c r="Y55" i="87"/>
  <c r="Y56" i="87"/>
  <c r="Y57" i="87"/>
  <c r="Y58" i="87"/>
  <c r="AJ55" i="87"/>
  <c r="AJ56" i="87"/>
  <c r="AJ57" i="87"/>
  <c r="AJ58" i="87"/>
  <c r="AI55" i="87"/>
  <c r="AI56" i="87"/>
  <c r="AI57" i="87"/>
  <c r="AI58" i="87"/>
  <c r="P55" i="88"/>
  <c r="P56" i="88"/>
  <c r="P57" i="88"/>
  <c r="P58" i="88"/>
  <c r="Z55" i="88"/>
  <c r="Z56" i="88"/>
  <c r="Z57" i="88"/>
  <c r="Z58" i="88"/>
  <c r="Y55" i="88"/>
  <c r="Y56" i="88"/>
  <c r="Y57" i="88"/>
  <c r="Y58" i="88"/>
  <c r="AJ55" i="88"/>
  <c r="AJ56" i="88"/>
  <c r="AJ57" i="88"/>
  <c r="AJ58" i="88"/>
  <c r="AI55" i="88"/>
  <c r="AI56" i="88"/>
  <c r="AI57" i="88"/>
  <c r="AI58" i="88"/>
  <c r="P55" i="89"/>
  <c r="P56" i="89"/>
  <c r="P57" i="89"/>
  <c r="P58" i="89"/>
  <c r="Z55" i="89"/>
  <c r="Z56" i="89"/>
  <c r="Z57" i="89"/>
  <c r="Z58" i="89"/>
  <c r="Y55" i="89"/>
  <c r="Y56" i="89"/>
  <c r="Y57" i="89"/>
  <c r="Y58" i="89"/>
  <c r="AJ55" i="89"/>
  <c r="AJ56" i="89"/>
  <c r="AJ57" i="89"/>
  <c r="AJ58" i="89"/>
  <c r="AI55" i="89"/>
  <c r="AI56" i="89"/>
  <c r="AI57" i="89"/>
  <c r="AI58" i="89"/>
  <c r="I55" i="88"/>
  <c r="I56" i="88"/>
  <c r="I57" i="88"/>
  <c r="I58" i="88"/>
  <c r="H55" i="88"/>
  <c r="H56" i="88"/>
  <c r="H57" i="88"/>
  <c r="H58" i="88"/>
  <c r="I55" i="87"/>
  <c r="I56" i="87"/>
  <c r="I57" i="87"/>
  <c r="I58" i="87"/>
  <c r="H55" i="87"/>
  <c r="H56" i="87"/>
  <c r="H57" i="87"/>
  <c r="H58" i="87"/>
  <c r="I55" i="86"/>
  <c r="I56" i="86"/>
  <c r="I57" i="86"/>
  <c r="I58" i="86"/>
  <c r="H55" i="86"/>
  <c r="H56" i="86"/>
  <c r="H57" i="86"/>
  <c r="H58" i="86"/>
  <c r="I55" i="85"/>
  <c r="I56" i="85"/>
  <c r="I57" i="85"/>
  <c r="I58" i="85"/>
  <c r="H55" i="85"/>
  <c r="H56" i="85"/>
  <c r="H57" i="85"/>
  <c r="H58" i="85"/>
  <c r="I55" i="84"/>
  <c r="I56" i="84"/>
  <c r="I57" i="84"/>
  <c r="I58" i="84"/>
  <c r="H55" i="84"/>
  <c r="H56" i="84"/>
  <c r="H57" i="84"/>
  <c r="H58" i="84"/>
  <c r="I55" i="81"/>
  <c r="I56" i="81"/>
  <c r="I57" i="81"/>
  <c r="I58" i="81"/>
  <c r="H55" i="81"/>
  <c r="H56" i="81"/>
  <c r="H57" i="81"/>
  <c r="H58" i="81"/>
  <c r="I55" i="82"/>
  <c r="I56" i="82"/>
  <c r="I57" i="82"/>
  <c r="I58" i="82"/>
  <c r="H55" i="82"/>
  <c r="H56" i="82"/>
  <c r="H57" i="82"/>
  <c r="H58" i="82"/>
  <c r="I55" i="83"/>
  <c r="I56" i="83"/>
  <c r="I57" i="83"/>
  <c r="I58" i="83"/>
  <c r="H55" i="83"/>
  <c r="H56" i="83"/>
  <c r="H57" i="83"/>
  <c r="H58" i="83"/>
  <c r="I55" i="80"/>
  <c r="I56" i="80"/>
  <c r="I57" i="80"/>
  <c r="H55" i="80"/>
  <c r="H56" i="80"/>
  <c r="H57" i="80"/>
  <c r="I55" i="79"/>
  <c r="I56" i="79"/>
  <c r="I57" i="79"/>
  <c r="I58" i="79"/>
  <c r="H55" i="79"/>
  <c r="H56" i="79"/>
  <c r="H57" i="79"/>
  <c r="H58" i="79"/>
  <c r="I55" i="77"/>
  <c r="I56" i="77"/>
  <c r="I57" i="77"/>
  <c r="I58" i="77"/>
  <c r="H55" i="77"/>
  <c r="H56" i="77"/>
  <c r="H57" i="77"/>
  <c r="H58" i="77"/>
  <c r="I55" i="41"/>
  <c r="I56" i="41"/>
  <c r="I57" i="41"/>
  <c r="I58" i="41"/>
  <c r="H55" i="41"/>
  <c r="H56" i="41"/>
  <c r="H57" i="41"/>
  <c r="H58" i="41"/>
  <c r="I55" i="89"/>
  <c r="I56" i="89"/>
  <c r="I57" i="89"/>
  <c r="I58" i="89"/>
  <c r="H55" i="89"/>
  <c r="H56" i="89"/>
  <c r="H57" i="89"/>
  <c r="H58" i="89"/>
  <c r="AJ52" i="83"/>
  <c r="AJ52" i="89"/>
  <c r="AJ53" i="89"/>
  <c r="AJ54" i="89"/>
  <c r="AI52" i="89"/>
  <c r="AI53" i="89"/>
  <c r="AI54" i="89"/>
  <c r="AJ52" i="88"/>
  <c r="AJ53" i="88"/>
  <c r="AJ54" i="88"/>
  <c r="AI52" i="88"/>
  <c r="AI53" i="88"/>
  <c r="AI54" i="88"/>
  <c r="AJ52" i="87"/>
  <c r="AJ53" i="87"/>
  <c r="AJ54" i="87"/>
  <c r="AI52" i="87"/>
  <c r="AI53" i="87"/>
  <c r="AI54" i="87"/>
  <c r="AJ52" i="86"/>
  <c r="AJ53" i="86"/>
  <c r="AJ54" i="86"/>
  <c r="AI52" i="86"/>
  <c r="AI53" i="86"/>
  <c r="AI54" i="86"/>
  <c r="AJ52" i="85"/>
  <c r="AJ53" i="85"/>
  <c r="AJ54" i="85"/>
  <c r="AI52" i="85"/>
  <c r="AI53" i="85"/>
  <c r="AI54" i="85"/>
  <c r="AJ52" i="84"/>
  <c r="AJ53" i="84"/>
  <c r="AJ54" i="84"/>
  <c r="AI52" i="84"/>
  <c r="AI53" i="84"/>
  <c r="AI54" i="84"/>
  <c r="AJ52" i="81"/>
  <c r="AJ53" i="81"/>
  <c r="AJ54" i="81"/>
  <c r="AI52" i="81"/>
  <c r="AI53" i="81"/>
  <c r="AI54" i="81"/>
  <c r="AJ52" i="82"/>
  <c r="AJ53" i="82"/>
  <c r="AJ54" i="82"/>
  <c r="AI52" i="82"/>
  <c r="AI53" i="82"/>
  <c r="AI54" i="82"/>
  <c r="AJ53" i="83"/>
  <c r="AJ54" i="83"/>
  <c r="AI53" i="83"/>
  <c r="AI54" i="83"/>
  <c r="AJ52" i="80"/>
  <c r="AJ53" i="80"/>
  <c r="AJ54" i="80"/>
  <c r="AI52" i="80"/>
  <c r="AI53" i="80"/>
  <c r="AI54" i="80"/>
  <c r="AJ52" i="79"/>
  <c r="AJ53" i="79"/>
  <c r="AJ54" i="79"/>
  <c r="AI52" i="79"/>
  <c r="AI53" i="79"/>
  <c r="AI54" i="79"/>
  <c r="AJ52" i="77"/>
  <c r="AJ53" i="77"/>
  <c r="AJ54" i="77"/>
  <c r="AI52" i="77"/>
  <c r="AI53" i="77"/>
  <c r="AI54" i="77"/>
  <c r="AJ52" i="41"/>
  <c r="AJ53" i="41"/>
  <c r="AJ54" i="41"/>
  <c r="AI52" i="41"/>
  <c r="AI53" i="41"/>
  <c r="AI54" i="41"/>
  <c r="Z52" i="89"/>
  <c r="Z53" i="89"/>
  <c r="Z54" i="89"/>
  <c r="Y52" i="89"/>
  <c r="Y53" i="89"/>
  <c r="Y54" i="89"/>
  <c r="Z52" i="88"/>
  <c r="Z53" i="88"/>
  <c r="Z54" i="88"/>
  <c r="Y52" i="88"/>
  <c r="Y53" i="88"/>
  <c r="Y54" i="88"/>
  <c r="Z52" i="87"/>
  <c r="Z53" i="87"/>
  <c r="Z54" i="87"/>
  <c r="Y52" i="87"/>
  <c r="Y53" i="87"/>
  <c r="Y54" i="87"/>
  <c r="Z52" i="86"/>
  <c r="Z53" i="86"/>
  <c r="Z54" i="86"/>
  <c r="Y52" i="86"/>
  <c r="Y53" i="86"/>
  <c r="Y54" i="86"/>
  <c r="Z52" i="85"/>
  <c r="Z53" i="85"/>
  <c r="Z54" i="85"/>
  <c r="Y52" i="85"/>
  <c r="Y53" i="85"/>
  <c r="Y54" i="85"/>
  <c r="Z52" i="84"/>
  <c r="Z53" i="84"/>
  <c r="Z54" i="84"/>
  <c r="Y52" i="84"/>
  <c r="Y53" i="84"/>
  <c r="Y54" i="84"/>
  <c r="Z52" i="81"/>
  <c r="Z53" i="81"/>
  <c r="Z54" i="81"/>
  <c r="Y52" i="81"/>
  <c r="Y53" i="81"/>
  <c r="Y54" i="81"/>
  <c r="Z52" i="82"/>
  <c r="Z53" i="82"/>
  <c r="Z54" i="82"/>
  <c r="Y52" i="82"/>
  <c r="Y53" i="82"/>
  <c r="Y54" i="82"/>
  <c r="Z52" i="83"/>
  <c r="Z53" i="83"/>
  <c r="Z54" i="83"/>
  <c r="Y52" i="83"/>
  <c r="Y53" i="83"/>
  <c r="Y54" i="83"/>
  <c r="Z52" i="80"/>
  <c r="Z53" i="80"/>
  <c r="Z54" i="80"/>
  <c r="Y52" i="80"/>
  <c r="Y53" i="80"/>
  <c r="Y54" i="80"/>
  <c r="Z52" i="79"/>
  <c r="Z53" i="79"/>
  <c r="Z54" i="79"/>
  <c r="Y52" i="79"/>
  <c r="Y53" i="79"/>
  <c r="Y54" i="79"/>
  <c r="Y51" i="79"/>
  <c r="Z52" i="77"/>
  <c r="Z53" i="77"/>
  <c r="Z54" i="77"/>
  <c r="Y52" i="77"/>
  <c r="Y53" i="77"/>
  <c r="Y54" i="77"/>
  <c r="Z52" i="41"/>
  <c r="Z53" i="41"/>
  <c r="Z54" i="41"/>
  <c r="Y52" i="41"/>
  <c r="Y53" i="41"/>
  <c r="Y54" i="41"/>
  <c r="Y58" i="80" l="1"/>
  <c r="I58" i="80"/>
  <c r="AI52" i="83"/>
  <c r="P52" i="41"/>
  <c r="P53" i="41"/>
  <c r="P54" i="41"/>
  <c r="P52" i="89"/>
  <c r="P53" i="89"/>
  <c r="P54" i="89"/>
  <c r="P52" i="88"/>
  <c r="P53" i="88"/>
  <c r="P54" i="88"/>
  <c r="P52" i="87"/>
  <c r="P53" i="87"/>
  <c r="P54" i="87"/>
  <c r="P52" i="86"/>
  <c r="P53" i="86"/>
  <c r="P54" i="86"/>
  <c r="P52" i="85"/>
  <c r="P53" i="85"/>
  <c r="P54" i="85"/>
  <c r="P52" i="84"/>
  <c r="P53" i="84"/>
  <c r="P54" i="84"/>
  <c r="P52" i="81"/>
  <c r="P53" i="81"/>
  <c r="P54" i="81"/>
  <c r="P52" i="82"/>
  <c r="P53" i="82"/>
  <c r="P54" i="82"/>
  <c r="P52" i="83"/>
  <c r="P53" i="83"/>
  <c r="P54" i="83"/>
  <c r="P52" i="80"/>
  <c r="P53" i="80"/>
  <c r="P54" i="80"/>
  <c r="P52" i="79"/>
  <c r="P53" i="79"/>
  <c r="P54" i="79"/>
  <c r="P52" i="77"/>
  <c r="P53" i="77"/>
  <c r="P54" i="77"/>
  <c r="I52" i="89"/>
  <c r="I53" i="89"/>
  <c r="I54" i="89"/>
  <c r="H52" i="89"/>
  <c r="H53" i="89"/>
  <c r="H54" i="89"/>
  <c r="I52" i="88"/>
  <c r="I53" i="88"/>
  <c r="I54" i="88"/>
  <c r="H52" i="88"/>
  <c r="H53" i="88"/>
  <c r="H54" i="88"/>
  <c r="H54" i="87"/>
  <c r="I54" i="87"/>
  <c r="I52" i="87"/>
  <c r="I53" i="87"/>
  <c r="H52" i="87"/>
  <c r="H53" i="87"/>
  <c r="I52" i="86"/>
  <c r="I53" i="86"/>
  <c r="I54" i="86"/>
  <c r="H52" i="86"/>
  <c r="H53" i="86"/>
  <c r="H54" i="86"/>
  <c r="H51" i="86"/>
  <c r="I51" i="86"/>
  <c r="I52" i="85"/>
  <c r="I53" i="85"/>
  <c r="I54" i="85"/>
  <c r="H52" i="85"/>
  <c r="H53" i="85"/>
  <c r="H54" i="85"/>
  <c r="I52" i="84"/>
  <c r="I53" i="84"/>
  <c r="I54" i="84"/>
  <c r="H52" i="84"/>
  <c r="H53" i="84"/>
  <c r="H54" i="84"/>
  <c r="I52" i="81"/>
  <c r="I53" i="81"/>
  <c r="I54" i="81"/>
  <c r="H52" i="81"/>
  <c r="H53" i="81"/>
  <c r="H54" i="81"/>
  <c r="I52" i="82"/>
  <c r="I53" i="82"/>
  <c r="I54" i="82"/>
  <c r="H52" i="82"/>
  <c r="H53" i="82"/>
  <c r="H54" i="82"/>
  <c r="I52" i="83"/>
  <c r="I53" i="83"/>
  <c r="I54" i="83"/>
  <c r="H52" i="83"/>
  <c r="H53" i="83"/>
  <c r="H54" i="83"/>
  <c r="I52" i="80"/>
  <c r="I53" i="80"/>
  <c r="I54" i="80"/>
  <c r="H52" i="80"/>
  <c r="H53" i="80"/>
  <c r="H54" i="80"/>
  <c r="I52" i="79"/>
  <c r="I53" i="79"/>
  <c r="I54" i="79"/>
  <c r="H52" i="79"/>
  <c r="H53" i="79"/>
  <c r="H54" i="79"/>
  <c r="I52" i="77"/>
  <c r="I53" i="77"/>
  <c r="I54" i="77"/>
  <c r="I51" i="77"/>
  <c r="H52" i="77"/>
  <c r="H53" i="77"/>
  <c r="H54" i="77"/>
  <c r="I52" i="41"/>
  <c r="I53" i="41"/>
  <c r="I54" i="41"/>
  <c r="H52" i="41"/>
  <c r="H53" i="41"/>
  <c r="H54" i="41"/>
  <c r="H50" i="88"/>
  <c r="I50" i="88"/>
  <c r="AI51" i="89"/>
  <c r="AJ51" i="89"/>
  <c r="AI51" i="88"/>
  <c r="AJ51" i="88"/>
  <c r="AI51" i="87"/>
  <c r="AJ51" i="87"/>
  <c r="AI51" i="86"/>
  <c r="AJ51" i="86"/>
  <c r="AI51" i="85"/>
  <c r="AJ51" i="85"/>
  <c r="AI51" i="84"/>
  <c r="AJ51" i="84"/>
  <c r="AI51" i="81"/>
  <c r="AJ51" i="81"/>
  <c r="AI51" i="82"/>
  <c r="AJ51" i="82"/>
  <c r="AI51" i="83"/>
  <c r="AJ51" i="83"/>
  <c r="AI51" i="80"/>
  <c r="AJ51" i="80"/>
  <c r="AI51" i="79"/>
  <c r="AJ51" i="79"/>
  <c r="AI51" i="77"/>
  <c r="AJ51" i="77"/>
  <c r="AI51" i="41"/>
  <c r="AJ51" i="41"/>
  <c r="Y51" i="89"/>
  <c r="Z51" i="89"/>
  <c r="Y51" i="88"/>
  <c r="Z51" i="88"/>
  <c r="Y51" i="87"/>
  <c r="Z51" i="87"/>
  <c r="Y51" i="86"/>
  <c r="Z51" i="86"/>
  <c r="Y51" i="85"/>
  <c r="Z51" i="85"/>
  <c r="Y51" i="84"/>
  <c r="Z51" i="84"/>
  <c r="Y51" i="81"/>
  <c r="Z51" i="81"/>
  <c r="Y51" i="82"/>
  <c r="Z51" i="82"/>
  <c r="Y51" i="83"/>
  <c r="Z51" i="83"/>
  <c r="Y51" i="80"/>
  <c r="Z51" i="80"/>
  <c r="Z51" i="79"/>
  <c r="Y51" i="77"/>
  <c r="Z51" i="77"/>
  <c r="Z51" i="41"/>
  <c r="Y51" i="41"/>
  <c r="P51" i="89"/>
  <c r="P51" i="88"/>
  <c r="P51" i="87"/>
  <c r="P51" i="86"/>
  <c r="P51" i="85"/>
  <c r="P51" i="84"/>
  <c r="P51" i="81"/>
  <c r="P51" i="82"/>
  <c r="P51" i="83"/>
  <c r="P51" i="80"/>
  <c r="P51" i="79"/>
  <c r="P51" i="77"/>
  <c r="P51" i="41"/>
  <c r="H51" i="89"/>
  <c r="I51" i="89"/>
  <c r="H51" i="88"/>
  <c r="I51" i="88"/>
  <c r="I51" i="87"/>
  <c r="H51" i="87"/>
  <c r="I51" i="85"/>
  <c r="I51" i="82"/>
  <c r="H51" i="82"/>
  <c r="H51" i="84"/>
  <c r="H51" i="85"/>
  <c r="H50" i="85"/>
  <c r="I50" i="85"/>
  <c r="I51" i="84"/>
  <c r="I51" i="81"/>
  <c r="H51" i="81"/>
  <c r="I51" i="83"/>
  <c r="H51" i="83"/>
  <c r="I51" i="80"/>
  <c r="H51" i="80"/>
  <c r="I51" i="79"/>
  <c r="H51" i="79"/>
  <c r="H51" i="77"/>
  <c r="I51" i="41"/>
  <c r="H51" i="41"/>
  <c r="AJ49" i="89"/>
  <c r="AJ50" i="89"/>
  <c r="AI49" i="89"/>
  <c r="AI50" i="89"/>
  <c r="Z49" i="89"/>
  <c r="Z50" i="89"/>
  <c r="Y49" i="89"/>
  <c r="Y50" i="89"/>
  <c r="P49" i="89"/>
  <c r="P50" i="89"/>
  <c r="I49" i="89"/>
  <c r="I50" i="89"/>
  <c r="H49" i="89"/>
  <c r="H50" i="89"/>
  <c r="I49" i="88"/>
  <c r="H49" i="88"/>
  <c r="P49" i="88"/>
  <c r="P50" i="88"/>
  <c r="AJ49" i="88"/>
  <c r="AJ50" i="88"/>
  <c r="AI49" i="88"/>
  <c r="AI50" i="88"/>
  <c r="Z49" i="88"/>
  <c r="Z50" i="88"/>
  <c r="Y49" i="88"/>
  <c r="Y50" i="88"/>
  <c r="Z49" i="87"/>
  <c r="Z50" i="87"/>
  <c r="Y49" i="87"/>
  <c r="Y50" i="87"/>
  <c r="P49" i="87"/>
  <c r="P50" i="87"/>
  <c r="I49" i="87"/>
  <c r="I50" i="87"/>
  <c r="H49" i="87"/>
  <c r="H50" i="87"/>
  <c r="AJ49" i="87"/>
  <c r="AJ50" i="87"/>
  <c r="AI49" i="87"/>
  <c r="AI50" i="87"/>
  <c r="AJ49" i="86"/>
  <c r="AJ50" i="86"/>
  <c r="AI49" i="86"/>
  <c r="AI50" i="86"/>
  <c r="Z49" i="86"/>
  <c r="Z50" i="86"/>
  <c r="Y49" i="86"/>
  <c r="Y50" i="86"/>
  <c r="P49" i="86"/>
  <c r="P50" i="86"/>
  <c r="I49" i="86"/>
  <c r="I50" i="86"/>
  <c r="H49" i="86"/>
  <c r="H50" i="86"/>
  <c r="I49" i="85"/>
  <c r="H49" i="85"/>
  <c r="P49" i="85"/>
  <c r="P50" i="85"/>
  <c r="Z49" i="85"/>
  <c r="Z50" i="85"/>
  <c r="Y49" i="85"/>
  <c r="Y50" i="85"/>
  <c r="AJ49" i="85"/>
  <c r="AJ50" i="85"/>
  <c r="AI49" i="85"/>
  <c r="AI50" i="85"/>
  <c r="AJ49" i="84"/>
  <c r="AJ50" i="84"/>
  <c r="AI49" i="84"/>
  <c r="AI50" i="84"/>
  <c r="Z49" i="84"/>
  <c r="Z50" i="84"/>
  <c r="Y49" i="84"/>
  <c r="Y50" i="84"/>
  <c r="P49" i="84"/>
  <c r="P50" i="84"/>
  <c r="I49" i="84"/>
  <c r="I50" i="84"/>
  <c r="H49" i="84"/>
  <c r="H50" i="84"/>
  <c r="H49" i="81"/>
  <c r="H50" i="81"/>
  <c r="I49" i="81"/>
  <c r="I50" i="81"/>
  <c r="P49" i="81"/>
  <c r="P50" i="81"/>
  <c r="Z49" i="81"/>
  <c r="Z50" i="81"/>
  <c r="Y49" i="81"/>
  <c r="Y50" i="81"/>
  <c r="AJ49" i="81"/>
  <c r="AJ50" i="81"/>
  <c r="AI49" i="81"/>
  <c r="AI50" i="81"/>
  <c r="AJ49" i="82"/>
  <c r="AJ50" i="82"/>
  <c r="AI49" i="82"/>
  <c r="AI50" i="82"/>
  <c r="Y50" i="82"/>
  <c r="Z50" i="82"/>
  <c r="Z49" i="82"/>
  <c r="Y49" i="82"/>
  <c r="P50" i="82"/>
  <c r="P49" i="82"/>
  <c r="I49" i="82"/>
  <c r="I50" i="82"/>
  <c r="H49" i="82"/>
  <c r="H50" i="82"/>
  <c r="I49" i="83"/>
  <c r="I50" i="83"/>
  <c r="H49" i="83"/>
  <c r="H50" i="83"/>
  <c r="P49" i="83"/>
  <c r="P50" i="83"/>
  <c r="Z49" i="83"/>
  <c r="Z50" i="83"/>
  <c r="Y49" i="83"/>
  <c r="Y50" i="83"/>
  <c r="AJ49" i="83"/>
  <c r="AJ50" i="83"/>
  <c r="AI49" i="83"/>
  <c r="AI50" i="83"/>
  <c r="I49" i="80"/>
  <c r="I50" i="80"/>
  <c r="H49" i="80"/>
  <c r="H50" i="80"/>
  <c r="P49" i="80"/>
  <c r="P50" i="80"/>
  <c r="Z48" i="80"/>
  <c r="Z49" i="80"/>
  <c r="Z50" i="80"/>
  <c r="Y49" i="80"/>
  <c r="Y50" i="80"/>
  <c r="AI50" i="80"/>
  <c r="AJ49" i="80"/>
  <c r="AJ50" i="80"/>
  <c r="AI49" i="80"/>
  <c r="AJ49" i="79"/>
  <c r="AJ50" i="79"/>
  <c r="AI49" i="79"/>
  <c r="AI50" i="79"/>
  <c r="Z49" i="79"/>
  <c r="Z50" i="79"/>
  <c r="Y49" i="79"/>
  <c r="Y50" i="79"/>
  <c r="P49" i="79"/>
  <c r="P50" i="79"/>
  <c r="I49" i="79"/>
  <c r="I50" i="79"/>
  <c r="H49" i="79"/>
  <c r="H50" i="79"/>
  <c r="Z49" i="77"/>
  <c r="Z50" i="77"/>
  <c r="Y49" i="77"/>
  <c r="Y50" i="77"/>
  <c r="AJ49" i="77"/>
  <c r="AJ50" i="77"/>
  <c r="AI49" i="77"/>
  <c r="AI50" i="77"/>
  <c r="H49" i="77"/>
  <c r="I49" i="77"/>
  <c r="I50" i="77"/>
  <c r="H50" i="77"/>
  <c r="P50" i="77"/>
  <c r="P49" i="77"/>
  <c r="Z49" i="41"/>
  <c r="Z50" i="41"/>
  <c r="Y49" i="41"/>
  <c r="Y50" i="41"/>
  <c r="AI50" i="41"/>
  <c r="AJ49" i="41"/>
  <c r="AJ50" i="41"/>
  <c r="AI49" i="41"/>
  <c r="I49" i="41"/>
  <c r="I50" i="41"/>
  <c r="H49" i="41"/>
  <c r="H50" i="41"/>
  <c r="P50" i="41"/>
  <c r="P49" i="41"/>
  <c r="P48" i="89"/>
  <c r="P47" i="89"/>
  <c r="P46" i="89"/>
  <c r="P45" i="89"/>
  <c r="P44" i="89"/>
  <c r="P43" i="89"/>
  <c r="P42" i="89"/>
  <c r="P41" i="89"/>
  <c r="P40" i="89"/>
  <c r="P39" i="89"/>
  <c r="P38" i="89"/>
  <c r="P37" i="89"/>
  <c r="P36" i="89"/>
  <c r="P35" i="89"/>
  <c r="P34" i="89"/>
  <c r="P33" i="89"/>
  <c r="P32" i="89"/>
  <c r="P31" i="89"/>
  <c r="P30" i="89"/>
  <c r="P29" i="89"/>
  <c r="P28" i="89"/>
  <c r="P27" i="89"/>
  <c r="P26" i="89"/>
  <c r="P25" i="89"/>
  <c r="P24" i="89"/>
  <c r="P23" i="89"/>
  <c r="P22" i="89"/>
  <c r="P21" i="89"/>
  <c r="P20" i="89"/>
  <c r="P19" i="89"/>
  <c r="P18" i="89"/>
  <c r="P17" i="89"/>
  <c r="P16" i="89"/>
  <c r="P15" i="89"/>
  <c r="P14" i="89"/>
  <c r="P13" i="89"/>
  <c r="P12" i="89"/>
  <c r="P11" i="89"/>
  <c r="P10" i="89"/>
  <c r="P9" i="89"/>
  <c r="P8" i="89"/>
  <c r="P7" i="89"/>
  <c r="P48" i="88"/>
  <c r="P47" i="88"/>
  <c r="P46" i="88"/>
  <c r="P45" i="88"/>
  <c r="P44" i="88"/>
  <c r="P43" i="88"/>
  <c r="P42" i="88"/>
  <c r="P41" i="88"/>
  <c r="P40" i="88"/>
  <c r="P39" i="88"/>
  <c r="P38" i="88"/>
  <c r="P37" i="88"/>
  <c r="P36" i="88"/>
  <c r="P35" i="88"/>
  <c r="P34" i="88"/>
  <c r="P33" i="88"/>
  <c r="P32" i="88"/>
  <c r="P31" i="88"/>
  <c r="P30" i="88"/>
  <c r="P29" i="88"/>
  <c r="P28" i="88"/>
  <c r="P27" i="88"/>
  <c r="P26" i="88"/>
  <c r="P25" i="88"/>
  <c r="P24" i="88"/>
  <c r="P23" i="88"/>
  <c r="P22" i="88"/>
  <c r="P21" i="88"/>
  <c r="P20" i="88"/>
  <c r="P19" i="88"/>
  <c r="P18" i="88"/>
  <c r="P17" i="88"/>
  <c r="P16" i="88"/>
  <c r="P15" i="88"/>
  <c r="P14" i="88"/>
  <c r="P13" i="88"/>
  <c r="P12" i="88"/>
  <c r="P11" i="88"/>
  <c r="P10" i="88"/>
  <c r="P9" i="88"/>
  <c r="P8" i="88"/>
  <c r="P7" i="88"/>
  <c r="P48" i="87"/>
  <c r="P47" i="87"/>
  <c r="P46" i="87"/>
  <c r="P45" i="87"/>
  <c r="P44" i="87"/>
  <c r="P43" i="87"/>
  <c r="P42" i="87"/>
  <c r="P41" i="87"/>
  <c r="P40" i="87"/>
  <c r="P39" i="87"/>
  <c r="P38" i="87"/>
  <c r="P37" i="87"/>
  <c r="P36" i="87"/>
  <c r="P35" i="87"/>
  <c r="P34" i="87"/>
  <c r="P33" i="87"/>
  <c r="P32" i="87"/>
  <c r="P31" i="87"/>
  <c r="P30" i="87"/>
  <c r="P29" i="87"/>
  <c r="P28" i="87"/>
  <c r="P27" i="87"/>
  <c r="P26" i="87"/>
  <c r="P25" i="87"/>
  <c r="P24" i="87"/>
  <c r="P23" i="87"/>
  <c r="P22" i="87"/>
  <c r="P21" i="87"/>
  <c r="P20" i="87"/>
  <c r="P19" i="87"/>
  <c r="P18" i="87"/>
  <c r="P17" i="87"/>
  <c r="P16" i="87"/>
  <c r="P15" i="87"/>
  <c r="P14" i="87"/>
  <c r="P13" i="87"/>
  <c r="P12" i="87"/>
  <c r="P11" i="87"/>
  <c r="P10" i="87"/>
  <c r="P9" i="87"/>
  <c r="P8" i="87"/>
  <c r="P7" i="87"/>
  <c r="P48" i="86"/>
  <c r="P47" i="86"/>
  <c r="P46" i="86"/>
  <c r="P45" i="86"/>
  <c r="P44" i="86"/>
  <c r="P43" i="86"/>
  <c r="P42" i="86"/>
  <c r="P41" i="86"/>
  <c r="P40" i="86"/>
  <c r="P39" i="86"/>
  <c r="P38" i="86"/>
  <c r="P37" i="86"/>
  <c r="P36" i="86"/>
  <c r="P35" i="86"/>
  <c r="P34" i="86"/>
  <c r="P33" i="86"/>
  <c r="P32" i="86"/>
  <c r="P31" i="86"/>
  <c r="P30" i="86"/>
  <c r="P29" i="86"/>
  <c r="P28" i="86"/>
  <c r="P27" i="86"/>
  <c r="P26" i="86"/>
  <c r="P25" i="86"/>
  <c r="P24" i="86"/>
  <c r="P23" i="86"/>
  <c r="P22" i="86"/>
  <c r="P21" i="86"/>
  <c r="P20" i="86"/>
  <c r="P19" i="86"/>
  <c r="P18" i="86"/>
  <c r="P17" i="86"/>
  <c r="P16" i="86"/>
  <c r="P15" i="86"/>
  <c r="P14" i="86"/>
  <c r="P13" i="86"/>
  <c r="P12" i="86"/>
  <c r="P11" i="86"/>
  <c r="P10" i="86"/>
  <c r="P9" i="86"/>
  <c r="P8" i="86"/>
  <c r="P7" i="86"/>
  <c r="P48" i="85"/>
  <c r="P47" i="85"/>
  <c r="P46" i="85"/>
  <c r="P45" i="85"/>
  <c r="P44" i="85"/>
  <c r="P43" i="85"/>
  <c r="P42" i="85"/>
  <c r="P41" i="85"/>
  <c r="P40" i="85"/>
  <c r="P39" i="85"/>
  <c r="P38" i="85"/>
  <c r="P37" i="85"/>
  <c r="P36" i="85"/>
  <c r="P35" i="85"/>
  <c r="P34" i="85"/>
  <c r="P33" i="85"/>
  <c r="P32" i="85"/>
  <c r="P31" i="85"/>
  <c r="P30" i="85"/>
  <c r="P29" i="85"/>
  <c r="P28" i="85"/>
  <c r="P27" i="85"/>
  <c r="P26" i="85"/>
  <c r="P25" i="85"/>
  <c r="P24" i="85"/>
  <c r="P23" i="85"/>
  <c r="P22" i="85"/>
  <c r="P21" i="85"/>
  <c r="P20" i="85"/>
  <c r="P19" i="85"/>
  <c r="P18" i="85"/>
  <c r="P17" i="85"/>
  <c r="P16" i="85"/>
  <c r="P15" i="85"/>
  <c r="P14" i="85"/>
  <c r="P13" i="85"/>
  <c r="P12" i="85"/>
  <c r="P11" i="85"/>
  <c r="P10" i="85"/>
  <c r="P9" i="85"/>
  <c r="P8" i="85"/>
  <c r="P7" i="85"/>
  <c r="P48" i="84"/>
  <c r="P47" i="84"/>
  <c r="P46" i="84"/>
  <c r="P45" i="84"/>
  <c r="P44" i="84"/>
  <c r="P43" i="84"/>
  <c r="P42" i="84"/>
  <c r="P41" i="84"/>
  <c r="P40" i="84"/>
  <c r="P39" i="84"/>
  <c r="P38" i="84"/>
  <c r="P37" i="84"/>
  <c r="P36" i="84"/>
  <c r="P35" i="84"/>
  <c r="P34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17" i="84"/>
  <c r="P16" i="84"/>
  <c r="P15" i="84"/>
  <c r="P14" i="84"/>
  <c r="P13" i="84"/>
  <c r="P12" i="84"/>
  <c r="P11" i="84"/>
  <c r="P10" i="84"/>
  <c r="P9" i="84"/>
  <c r="P8" i="84"/>
  <c r="P7" i="84"/>
  <c r="P48" i="81"/>
  <c r="P47" i="81"/>
  <c r="P46" i="81"/>
  <c r="P45" i="81"/>
  <c r="P44" i="81"/>
  <c r="P43" i="81"/>
  <c r="P42" i="81"/>
  <c r="P41" i="81"/>
  <c r="P40" i="81"/>
  <c r="P39" i="81"/>
  <c r="P38" i="81"/>
  <c r="P37" i="81"/>
  <c r="P36" i="81"/>
  <c r="P35" i="81"/>
  <c r="P34" i="81"/>
  <c r="P33" i="81"/>
  <c r="P32" i="81"/>
  <c r="P31" i="81"/>
  <c r="P30" i="81"/>
  <c r="P29" i="81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P14" i="81"/>
  <c r="P13" i="81"/>
  <c r="P12" i="81"/>
  <c r="P11" i="81"/>
  <c r="P10" i="81"/>
  <c r="P9" i="81"/>
  <c r="P8" i="81"/>
  <c r="P7" i="81"/>
  <c r="P48" i="82"/>
  <c r="P47" i="82"/>
  <c r="P46" i="82"/>
  <c r="P45" i="82"/>
  <c r="P44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P14" i="82"/>
  <c r="P13" i="82"/>
  <c r="P12" i="82"/>
  <c r="P11" i="82"/>
  <c r="P10" i="82"/>
  <c r="P9" i="82"/>
  <c r="P8" i="82"/>
  <c r="P7" i="82"/>
  <c r="P48" i="83"/>
  <c r="P47" i="83"/>
  <c r="P46" i="83"/>
  <c r="P45" i="83"/>
  <c r="P44" i="83"/>
  <c r="P43" i="83"/>
  <c r="P42" i="83"/>
  <c r="P41" i="83"/>
  <c r="P40" i="83"/>
  <c r="P39" i="83"/>
  <c r="P38" i="83"/>
  <c r="P37" i="83"/>
  <c r="P36" i="83"/>
  <c r="P35" i="83"/>
  <c r="P34" i="83"/>
  <c r="P33" i="83"/>
  <c r="P32" i="83"/>
  <c r="P31" i="83"/>
  <c r="P30" i="83"/>
  <c r="P29" i="83"/>
  <c r="P28" i="83"/>
  <c r="P27" i="83"/>
  <c r="P26" i="83"/>
  <c r="P25" i="83"/>
  <c r="P24" i="83"/>
  <c r="P23" i="83"/>
  <c r="P22" i="83"/>
  <c r="P21" i="83"/>
  <c r="P20" i="83"/>
  <c r="P19" i="83"/>
  <c r="P18" i="83"/>
  <c r="P17" i="83"/>
  <c r="P16" i="83"/>
  <c r="P15" i="83"/>
  <c r="P14" i="83"/>
  <c r="P13" i="83"/>
  <c r="P12" i="83"/>
  <c r="P11" i="83"/>
  <c r="P10" i="83"/>
  <c r="P9" i="83"/>
  <c r="P8" i="83"/>
  <c r="P7" i="83"/>
  <c r="P48" i="80"/>
  <c r="P47" i="80"/>
  <c r="P46" i="80"/>
  <c r="P45" i="80"/>
  <c r="P44" i="80"/>
  <c r="P43" i="80"/>
  <c r="P42" i="80"/>
  <c r="P41" i="80"/>
  <c r="P40" i="80"/>
  <c r="P39" i="80"/>
  <c r="P38" i="80"/>
  <c r="P37" i="80"/>
  <c r="P36" i="80"/>
  <c r="P35" i="80"/>
  <c r="P34" i="80"/>
  <c r="P33" i="80"/>
  <c r="P32" i="80"/>
  <c r="P31" i="80"/>
  <c r="P30" i="80"/>
  <c r="P29" i="80"/>
  <c r="P28" i="80"/>
  <c r="P27" i="80"/>
  <c r="P26" i="80"/>
  <c r="P25" i="80"/>
  <c r="P24" i="80"/>
  <c r="P23" i="80"/>
  <c r="P22" i="80"/>
  <c r="P21" i="80"/>
  <c r="P20" i="80"/>
  <c r="P19" i="80"/>
  <c r="P18" i="80"/>
  <c r="P17" i="80"/>
  <c r="P16" i="80"/>
  <c r="P15" i="80"/>
  <c r="P14" i="80"/>
  <c r="P13" i="80"/>
  <c r="P12" i="80"/>
  <c r="P11" i="80"/>
  <c r="P10" i="80"/>
  <c r="P9" i="80"/>
  <c r="P8" i="80"/>
  <c r="P7" i="80"/>
  <c r="P48" i="79"/>
  <c r="P47" i="79"/>
  <c r="P46" i="79"/>
  <c r="P45" i="79"/>
  <c r="P44" i="79"/>
  <c r="P43" i="79"/>
  <c r="P42" i="79"/>
  <c r="P41" i="79"/>
  <c r="P40" i="79"/>
  <c r="P39" i="79"/>
  <c r="P38" i="79"/>
  <c r="P37" i="79"/>
  <c r="P36" i="79"/>
  <c r="P35" i="79"/>
  <c r="P34" i="79"/>
  <c r="P33" i="79"/>
  <c r="P32" i="79"/>
  <c r="P31" i="79"/>
  <c r="P30" i="79"/>
  <c r="P29" i="79"/>
  <c r="P28" i="79"/>
  <c r="P27" i="79"/>
  <c r="P26" i="79"/>
  <c r="P25" i="79"/>
  <c r="P24" i="79"/>
  <c r="P23" i="79"/>
  <c r="P22" i="79"/>
  <c r="P21" i="79"/>
  <c r="P20" i="79"/>
  <c r="P19" i="79"/>
  <c r="P18" i="79"/>
  <c r="P17" i="79"/>
  <c r="P16" i="79"/>
  <c r="P15" i="79"/>
  <c r="P14" i="79"/>
  <c r="P13" i="79"/>
  <c r="P12" i="79"/>
  <c r="P11" i="79"/>
  <c r="P10" i="79"/>
  <c r="P9" i="79"/>
  <c r="P8" i="79"/>
  <c r="P7" i="79"/>
  <c r="P48" i="77"/>
  <c r="P47" i="77"/>
  <c r="P46" i="77"/>
  <c r="P45" i="77"/>
  <c r="P44" i="77"/>
  <c r="P43" i="77"/>
  <c r="P42" i="77"/>
  <c r="P41" i="77"/>
  <c r="P40" i="77"/>
  <c r="P39" i="77"/>
  <c r="P38" i="77"/>
  <c r="P37" i="77"/>
  <c r="P36" i="77"/>
  <c r="P35" i="77"/>
  <c r="P34" i="77"/>
  <c r="P33" i="77"/>
  <c r="P32" i="77"/>
  <c r="P31" i="77"/>
  <c r="P30" i="77"/>
  <c r="P29" i="77"/>
  <c r="P28" i="77"/>
  <c r="P27" i="77"/>
  <c r="P26" i="77"/>
  <c r="P25" i="77"/>
  <c r="P24" i="77"/>
  <c r="P23" i="77"/>
  <c r="P22" i="77"/>
  <c r="P21" i="77"/>
  <c r="P20" i="77"/>
  <c r="P19" i="77"/>
  <c r="P18" i="77"/>
  <c r="P17" i="77"/>
  <c r="P16" i="77"/>
  <c r="P15" i="77"/>
  <c r="P14" i="77"/>
  <c r="P13" i="77"/>
  <c r="P12" i="77"/>
  <c r="P11" i="77"/>
  <c r="P10" i="77"/>
  <c r="P9" i="77"/>
  <c r="P8" i="77"/>
  <c r="P7" i="77"/>
  <c r="I48" i="89"/>
  <c r="H48" i="89"/>
  <c r="I47" i="89"/>
  <c r="H47" i="89"/>
  <c r="I46" i="89"/>
  <c r="H46" i="89"/>
  <c r="I45" i="89"/>
  <c r="H45" i="89"/>
  <c r="I44" i="89"/>
  <c r="H44" i="89"/>
  <c r="I43" i="89"/>
  <c r="H43" i="89"/>
  <c r="I42" i="89"/>
  <c r="H42" i="89"/>
  <c r="I41" i="89"/>
  <c r="H41" i="89"/>
  <c r="I40" i="89"/>
  <c r="H40" i="89"/>
  <c r="I39" i="89"/>
  <c r="H39" i="89"/>
  <c r="I38" i="89"/>
  <c r="H38" i="89"/>
  <c r="I37" i="89"/>
  <c r="H37" i="89"/>
  <c r="I36" i="89"/>
  <c r="H36" i="89"/>
  <c r="I35" i="89"/>
  <c r="H35" i="89"/>
  <c r="I34" i="89"/>
  <c r="H34" i="89"/>
  <c r="I33" i="89"/>
  <c r="H33" i="89"/>
  <c r="I32" i="89"/>
  <c r="H32" i="89"/>
  <c r="I31" i="89"/>
  <c r="H31" i="89"/>
  <c r="I30" i="89"/>
  <c r="H30" i="89"/>
  <c r="I29" i="89"/>
  <c r="H29" i="89"/>
  <c r="I28" i="89"/>
  <c r="H28" i="89"/>
  <c r="I27" i="89"/>
  <c r="H27" i="89"/>
  <c r="I26" i="89"/>
  <c r="H26" i="89"/>
  <c r="I25" i="89"/>
  <c r="H25" i="89"/>
  <c r="I24" i="89"/>
  <c r="H24" i="89"/>
  <c r="I23" i="89"/>
  <c r="H23" i="89"/>
  <c r="I22" i="89"/>
  <c r="H22" i="89"/>
  <c r="I21" i="89"/>
  <c r="H21" i="89"/>
  <c r="I20" i="89"/>
  <c r="H20" i="89"/>
  <c r="I19" i="89"/>
  <c r="H19" i="89"/>
  <c r="I18" i="89"/>
  <c r="H18" i="89"/>
  <c r="I17" i="89"/>
  <c r="H17" i="89"/>
  <c r="I16" i="89"/>
  <c r="H16" i="89"/>
  <c r="I15" i="89"/>
  <c r="H15" i="89"/>
  <c r="I14" i="89"/>
  <c r="H14" i="89"/>
  <c r="I13" i="89"/>
  <c r="H13" i="89"/>
  <c r="I12" i="89"/>
  <c r="H12" i="89"/>
  <c r="I11" i="89"/>
  <c r="H11" i="89"/>
  <c r="I10" i="89"/>
  <c r="H10" i="89"/>
  <c r="I9" i="89"/>
  <c r="H9" i="89"/>
  <c r="I8" i="89"/>
  <c r="H8" i="89"/>
  <c r="I7" i="89"/>
  <c r="H7" i="89"/>
  <c r="I48" i="88"/>
  <c r="H48" i="88"/>
  <c r="I47" i="88"/>
  <c r="H47" i="88"/>
  <c r="I46" i="88"/>
  <c r="H46" i="88"/>
  <c r="I45" i="88"/>
  <c r="H45" i="88"/>
  <c r="I44" i="88"/>
  <c r="H44" i="88"/>
  <c r="I43" i="88"/>
  <c r="H43" i="88"/>
  <c r="I42" i="88"/>
  <c r="H42" i="88"/>
  <c r="I41" i="88"/>
  <c r="H41" i="88"/>
  <c r="I40" i="88"/>
  <c r="H40" i="88"/>
  <c r="I39" i="88"/>
  <c r="H39" i="88"/>
  <c r="I38" i="88"/>
  <c r="H38" i="88"/>
  <c r="I37" i="88"/>
  <c r="H37" i="88"/>
  <c r="I36" i="88"/>
  <c r="H36" i="88"/>
  <c r="I35" i="88"/>
  <c r="H35" i="88"/>
  <c r="I34" i="88"/>
  <c r="H34" i="88"/>
  <c r="I33" i="88"/>
  <c r="H33" i="88"/>
  <c r="I32" i="88"/>
  <c r="H32" i="88"/>
  <c r="I31" i="88"/>
  <c r="H31" i="88"/>
  <c r="I30" i="88"/>
  <c r="H30" i="88"/>
  <c r="I29" i="88"/>
  <c r="H29" i="88"/>
  <c r="I28" i="88"/>
  <c r="H28" i="88"/>
  <c r="I27" i="88"/>
  <c r="H27" i="88"/>
  <c r="I26" i="88"/>
  <c r="H26" i="88"/>
  <c r="I25" i="88"/>
  <c r="H25" i="88"/>
  <c r="I24" i="88"/>
  <c r="H24" i="88"/>
  <c r="I23" i="88"/>
  <c r="H23" i="88"/>
  <c r="I22" i="88"/>
  <c r="H22" i="88"/>
  <c r="I21" i="88"/>
  <c r="H21" i="88"/>
  <c r="I20" i="88"/>
  <c r="H20" i="88"/>
  <c r="I19" i="88"/>
  <c r="H19" i="88"/>
  <c r="I18" i="88"/>
  <c r="H18" i="88"/>
  <c r="I17" i="88"/>
  <c r="H17" i="88"/>
  <c r="I16" i="88"/>
  <c r="H16" i="88"/>
  <c r="I15" i="88"/>
  <c r="H15" i="88"/>
  <c r="I14" i="88"/>
  <c r="H14" i="88"/>
  <c r="I13" i="88"/>
  <c r="H13" i="88"/>
  <c r="I12" i="88"/>
  <c r="H12" i="88"/>
  <c r="I11" i="88"/>
  <c r="H11" i="88"/>
  <c r="I10" i="88"/>
  <c r="H10" i="88"/>
  <c r="I9" i="88"/>
  <c r="H9" i="88"/>
  <c r="I8" i="88"/>
  <c r="H8" i="88"/>
  <c r="I7" i="88"/>
  <c r="H7" i="88"/>
  <c r="I48" i="87"/>
  <c r="H48" i="87"/>
  <c r="I47" i="87"/>
  <c r="H47" i="87"/>
  <c r="I46" i="87"/>
  <c r="H46" i="87"/>
  <c r="I45" i="87"/>
  <c r="H45" i="87"/>
  <c r="I44" i="87"/>
  <c r="H44" i="87"/>
  <c r="I43" i="87"/>
  <c r="H43" i="87"/>
  <c r="I42" i="87"/>
  <c r="H42" i="87"/>
  <c r="I41" i="87"/>
  <c r="H41" i="87"/>
  <c r="I40" i="87"/>
  <c r="H40" i="87"/>
  <c r="I39" i="87"/>
  <c r="H39" i="87"/>
  <c r="I38" i="87"/>
  <c r="H38" i="87"/>
  <c r="I37" i="87"/>
  <c r="H37" i="87"/>
  <c r="I36" i="87"/>
  <c r="H36" i="87"/>
  <c r="I35" i="87"/>
  <c r="H35" i="87"/>
  <c r="I34" i="87"/>
  <c r="H34" i="87"/>
  <c r="I33" i="87"/>
  <c r="H33" i="87"/>
  <c r="I32" i="87"/>
  <c r="H32" i="87"/>
  <c r="I31" i="87"/>
  <c r="H31" i="87"/>
  <c r="I30" i="87"/>
  <c r="H30" i="87"/>
  <c r="I29" i="87"/>
  <c r="H29" i="87"/>
  <c r="I28" i="87"/>
  <c r="H28" i="87"/>
  <c r="I27" i="87"/>
  <c r="H27" i="87"/>
  <c r="I26" i="87"/>
  <c r="H26" i="87"/>
  <c r="I25" i="87"/>
  <c r="H25" i="87"/>
  <c r="I24" i="87"/>
  <c r="H24" i="87"/>
  <c r="I23" i="87"/>
  <c r="H23" i="87"/>
  <c r="I22" i="87"/>
  <c r="H22" i="87"/>
  <c r="I21" i="87"/>
  <c r="H21" i="87"/>
  <c r="I20" i="87"/>
  <c r="H20" i="87"/>
  <c r="I19" i="87"/>
  <c r="H19" i="87"/>
  <c r="I18" i="87"/>
  <c r="H18" i="87"/>
  <c r="I17" i="87"/>
  <c r="H17" i="87"/>
  <c r="I16" i="87"/>
  <c r="H16" i="87"/>
  <c r="I15" i="87"/>
  <c r="H15" i="87"/>
  <c r="I14" i="87"/>
  <c r="H14" i="87"/>
  <c r="I13" i="87"/>
  <c r="H13" i="87"/>
  <c r="I12" i="87"/>
  <c r="H12" i="87"/>
  <c r="I11" i="87"/>
  <c r="H11" i="87"/>
  <c r="I10" i="87"/>
  <c r="H10" i="87"/>
  <c r="I9" i="87"/>
  <c r="H9" i="87"/>
  <c r="I8" i="87"/>
  <c r="H8" i="87"/>
  <c r="I7" i="87"/>
  <c r="H7" i="87"/>
  <c r="I48" i="86"/>
  <c r="H48" i="86"/>
  <c r="I47" i="86"/>
  <c r="H47" i="86"/>
  <c r="I46" i="86"/>
  <c r="H46" i="86"/>
  <c r="I45" i="86"/>
  <c r="H45" i="86"/>
  <c r="I44" i="86"/>
  <c r="H44" i="86"/>
  <c r="I43" i="86"/>
  <c r="H43" i="86"/>
  <c r="I42" i="86"/>
  <c r="H42" i="86"/>
  <c r="I41" i="86"/>
  <c r="H41" i="86"/>
  <c r="I40" i="86"/>
  <c r="H40" i="86"/>
  <c r="I39" i="86"/>
  <c r="H39" i="86"/>
  <c r="I38" i="86"/>
  <c r="H38" i="86"/>
  <c r="I37" i="86"/>
  <c r="H37" i="86"/>
  <c r="I36" i="86"/>
  <c r="H36" i="86"/>
  <c r="I35" i="86"/>
  <c r="H35" i="86"/>
  <c r="I34" i="86"/>
  <c r="H34" i="86"/>
  <c r="I33" i="86"/>
  <c r="H33" i="86"/>
  <c r="I32" i="86"/>
  <c r="H32" i="86"/>
  <c r="I31" i="86"/>
  <c r="H31" i="86"/>
  <c r="I30" i="86"/>
  <c r="H30" i="86"/>
  <c r="I29" i="86"/>
  <c r="H29" i="86"/>
  <c r="I28" i="86"/>
  <c r="H28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1" i="86"/>
  <c r="H21" i="86"/>
  <c r="I20" i="86"/>
  <c r="H20" i="86"/>
  <c r="I19" i="86"/>
  <c r="H19" i="86"/>
  <c r="I18" i="86"/>
  <c r="H18" i="86"/>
  <c r="I17" i="86"/>
  <c r="H17" i="86"/>
  <c r="I16" i="86"/>
  <c r="H16" i="86"/>
  <c r="I15" i="86"/>
  <c r="H15" i="86"/>
  <c r="I14" i="86"/>
  <c r="H14" i="86"/>
  <c r="I13" i="86"/>
  <c r="H13" i="86"/>
  <c r="I12" i="86"/>
  <c r="H12" i="86"/>
  <c r="I11" i="86"/>
  <c r="H11" i="86"/>
  <c r="I10" i="86"/>
  <c r="H10" i="86"/>
  <c r="I9" i="86"/>
  <c r="H9" i="86"/>
  <c r="I8" i="86"/>
  <c r="H8" i="86"/>
  <c r="I7" i="86"/>
  <c r="H7" i="86"/>
  <c r="I48" i="85"/>
  <c r="H48" i="85"/>
  <c r="I47" i="85"/>
  <c r="H47" i="85"/>
  <c r="I46" i="85"/>
  <c r="H46" i="85"/>
  <c r="I45" i="85"/>
  <c r="H45" i="85"/>
  <c r="I44" i="85"/>
  <c r="H44" i="85"/>
  <c r="I43" i="85"/>
  <c r="H43" i="85"/>
  <c r="I42" i="85"/>
  <c r="H42" i="85"/>
  <c r="I41" i="85"/>
  <c r="H41" i="85"/>
  <c r="I40" i="85"/>
  <c r="H40" i="85"/>
  <c r="I39" i="85"/>
  <c r="H39" i="85"/>
  <c r="I38" i="85"/>
  <c r="H38" i="85"/>
  <c r="I37" i="85"/>
  <c r="H37" i="85"/>
  <c r="I36" i="85"/>
  <c r="H36" i="85"/>
  <c r="I35" i="85"/>
  <c r="H35" i="85"/>
  <c r="I34" i="85"/>
  <c r="H34" i="85"/>
  <c r="I33" i="85"/>
  <c r="H33" i="85"/>
  <c r="I32" i="85"/>
  <c r="H32" i="85"/>
  <c r="I31" i="85"/>
  <c r="H31" i="85"/>
  <c r="I30" i="85"/>
  <c r="H30" i="85"/>
  <c r="I29" i="85"/>
  <c r="H29" i="85"/>
  <c r="I28" i="85"/>
  <c r="H28" i="85"/>
  <c r="I27" i="85"/>
  <c r="H27" i="85"/>
  <c r="I26" i="85"/>
  <c r="H26" i="85"/>
  <c r="I25" i="85"/>
  <c r="H25" i="85"/>
  <c r="I24" i="85"/>
  <c r="H24" i="85"/>
  <c r="I23" i="85"/>
  <c r="H23" i="85"/>
  <c r="I22" i="85"/>
  <c r="H22" i="85"/>
  <c r="I21" i="85"/>
  <c r="H21" i="85"/>
  <c r="I20" i="85"/>
  <c r="H20" i="85"/>
  <c r="I19" i="85"/>
  <c r="H19" i="85"/>
  <c r="I18" i="85"/>
  <c r="H18" i="85"/>
  <c r="I17" i="85"/>
  <c r="H17" i="85"/>
  <c r="I16" i="85"/>
  <c r="H16" i="85"/>
  <c r="I15" i="85"/>
  <c r="H15" i="85"/>
  <c r="I14" i="85"/>
  <c r="H14" i="85"/>
  <c r="I13" i="85"/>
  <c r="H13" i="85"/>
  <c r="I12" i="85"/>
  <c r="H12" i="85"/>
  <c r="I11" i="85"/>
  <c r="H11" i="85"/>
  <c r="I10" i="85"/>
  <c r="H10" i="85"/>
  <c r="I9" i="85"/>
  <c r="H9" i="85"/>
  <c r="I8" i="85"/>
  <c r="H8" i="85"/>
  <c r="I7" i="85"/>
  <c r="H7" i="85"/>
  <c r="I48" i="84"/>
  <c r="H48" i="84"/>
  <c r="I47" i="84"/>
  <c r="H47" i="84"/>
  <c r="I46" i="84"/>
  <c r="H46" i="84"/>
  <c r="I45" i="84"/>
  <c r="H45" i="84"/>
  <c r="I44" i="84"/>
  <c r="H44" i="84"/>
  <c r="I43" i="84"/>
  <c r="H43" i="84"/>
  <c r="I42" i="84"/>
  <c r="H42" i="84"/>
  <c r="I41" i="84"/>
  <c r="H41" i="84"/>
  <c r="I40" i="84"/>
  <c r="H40" i="84"/>
  <c r="I39" i="84"/>
  <c r="H39" i="84"/>
  <c r="I38" i="84"/>
  <c r="H38" i="84"/>
  <c r="I37" i="84"/>
  <c r="H37" i="84"/>
  <c r="I36" i="84"/>
  <c r="H36" i="84"/>
  <c r="I35" i="84"/>
  <c r="H35" i="84"/>
  <c r="I34" i="84"/>
  <c r="H34" i="84"/>
  <c r="I33" i="84"/>
  <c r="H33" i="84"/>
  <c r="I32" i="84"/>
  <c r="H32" i="84"/>
  <c r="I31" i="84"/>
  <c r="H31" i="84"/>
  <c r="I30" i="84"/>
  <c r="H30" i="84"/>
  <c r="I29" i="84"/>
  <c r="H29" i="84"/>
  <c r="I28" i="84"/>
  <c r="H28" i="84"/>
  <c r="I27" i="84"/>
  <c r="H27" i="84"/>
  <c r="I26" i="84"/>
  <c r="H26" i="84"/>
  <c r="I25" i="84"/>
  <c r="H25" i="84"/>
  <c r="I24" i="84"/>
  <c r="H24" i="84"/>
  <c r="I23" i="84"/>
  <c r="H23" i="84"/>
  <c r="I22" i="84"/>
  <c r="H22" i="84"/>
  <c r="I21" i="84"/>
  <c r="H21" i="84"/>
  <c r="I20" i="84"/>
  <c r="H20" i="84"/>
  <c r="I19" i="84"/>
  <c r="H19" i="84"/>
  <c r="I18" i="84"/>
  <c r="H18" i="84"/>
  <c r="I17" i="84"/>
  <c r="H17" i="84"/>
  <c r="I16" i="84"/>
  <c r="H16" i="84"/>
  <c r="I15" i="84"/>
  <c r="H15" i="84"/>
  <c r="I14" i="84"/>
  <c r="H14" i="84"/>
  <c r="I13" i="84"/>
  <c r="H13" i="84"/>
  <c r="I12" i="84"/>
  <c r="H12" i="84"/>
  <c r="I11" i="84"/>
  <c r="H11" i="84"/>
  <c r="I10" i="84"/>
  <c r="H10" i="84"/>
  <c r="I9" i="84"/>
  <c r="H9" i="84"/>
  <c r="I8" i="84"/>
  <c r="H8" i="84"/>
  <c r="I7" i="84"/>
  <c r="H7" i="84"/>
  <c r="I48" i="81"/>
  <c r="H48" i="81"/>
  <c r="I47" i="81"/>
  <c r="H47" i="81"/>
  <c r="I46" i="81"/>
  <c r="H46" i="81"/>
  <c r="I45" i="81"/>
  <c r="H45" i="81"/>
  <c r="I44" i="81"/>
  <c r="H44" i="81"/>
  <c r="I43" i="81"/>
  <c r="H43" i="81"/>
  <c r="I42" i="81"/>
  <c r="H42" i="81"/>
  <c r="I41" i="81"/>
  <c r="H41" i="81"/>
  <c r="I40" i="81"/>
  <c r="H40" i="81"/>
  <c r="I39" i="81"/>
  <c r="H39" i="81"/>
  <c r="I38" i="81"/>
  <c r="H38" i="81"/>
  <c r="I37" i="81"/>
  <c r="H37" i="81"/>
  <c r="I36" i="81"/>
  <c r="H36" i="81"/>
  <c r="I35" i="81"/>
  <c r="H35" i="81"/>
  <c r="I34" i="81"/>
  <c r="H34" i="81"/>
  <c r="I33" i="81"/>
  <c r="H33" i="81"/>
  <c r="I32" i="81"/>
  <c r="H32" i="81"/>
  <c r="I31" i="81"/>
  <c r="H31" i="81"/>
  <c r="I30" i="81"/>
  <c r="H30" i="81"/>
  <c r="I29" i="81"/>
  <c r="H29" i="81"/>
  <c r="I28" i="81"/>
  <c r="H28" i="81"/>
  <c r="I27" i="81"/>
  <c r="H27" i="81"/>
  <c r="I26" i="81"/>
  <c r="H26" i="81"/>
  <c r="I25" i="81"/>
  <c r="H25" i="81"/>
  <c r="I24" i="81"/>
  <c r="H24" i="81"/>
  <c r="I23" i="81"/>
  <c r="H23" i="81"/>
  <c r="I22" i="81"/>
  <c r="H22" i="81"/>
  <c r="I21" i="81"/>
  <c r="H21" i="81"/>
  <c r="I20" i="81"/>
  <c r="H20" i="81"/>
  <c r="I19" i="81"/>
  <c r="H19" i="81"/>
  <c r="I18" i="81"/>
  <c r="H18" i="81"/>
  <c r="I17" i="81"/>
  <c r="H17" i="81"/>
  <c r="I16" i="81"/>
  <c r="H16" i="81"/>
  <c r="I15" i="81"/>
  <c r="H15" i="81"/>
  <c r="I14" i="81"/>
  <c r="H14" i="81"/>
  <c r="I13" i="81"/>
  <c r="H13" i="81"/>
  <c r="I12" i="81"/>
  <c r="H12" i="81"/>
  <c r="I11" i="81"/>
  <c r="H11" i="81"/>
  <c r="I10" i="81"/>
  <c r="H10" i="81"/>
  <c r="I9" i="81"/>
  <c r="H9" i="81"/>
  <c r="I8" i="81"/>
  <c r="H8" i="81"/>
  <c r="I7" i="81"/>
  <c r="H7" i="81"/>
  <c r="I48" i="82"/>
  <c r="H48" i="82"/>
  <c r="I47" i="82"/>
  <c r="H47" i="82"/>
  <c r="I46" i="82"/>
  <c r="H46" i="82"/>
  <c r="I45" i="82"/>
  <c r="H45" i="82"/>
  <c r="I44" i="82"/>
  <c r="H44" i="82"/>
  <c r="I43" i="82"/>
  <c r="H43" i="82"/>
  <c r="I42" i="82"/>
  <c r="H42" i="82"/>
  <c r="I41" i="82"/>
  <c r="H41" i="82"/>
  <c r="I40" i="82"/>
  <c r="H40" i="82"/>
  <c r="I39" i="82"/>
  <c r="H39" i="82"/>
  <c r="I38" i="82"/>
  <c r="H38" i="82"/>
  <c r="I37" i="82"/>
  <c r="H37" i="82"/>
  <c r="I36" i="82"/>
  <c r="H36" i="82"/>
  <c r="I35" i="82"/>
  <c r="H35" i="82"/>
  <c r="I34" i="82"/>
  <c r="H34" i="82"/>
  <c r="I33" i="82"/>
  <c r="H33" i="82"/>
  <c r="I32" i="82"/>
  <c r="H32" i="82"/>
  <c r="I31" i="82"/>
  <c r="H31" i="82"/>
  <c r="I30" i="82"/>
  <c r="H30" i="82"/>
  <c r="I29" i="82"/>
  <c r="H29" i="82"/>
  <c r="I28" i="82"/>
  <c r="H28" i="82"/>
  <c r="I27" i="82"/>
  <c r="H27" i="82"/>
  <c r="I26" i="82"/>
  <c r="H26" i="82"/>
  <c r="I25" i="82"/>
  <c r="H25" i="82"/>
  <c r="I24" i="82"/>
  <c r="H24" i="82"/>
  <c r="I23" i="82"/>
  <c r="H23" i="82"/>
  <c r="I22" i="82"/>
  <c r="H22" i="82"/>
  <c r="I21" i="82"/>
  <c r="H21" i="82"/>
  <c r="I20" i="82"/>
  <c r="H20" i="82"/>
  <c r="I19" i="82"/>
  <c r="H19" i="82"/>
  <c r="I18" i="82"/>
  <c r="H18" i="82"/>
  <c r="I17" i="82"/>
  <c r="H17" i="82"/>
  <c r="I16" i="82"/>
  <c r="H16" i="82"/>
  <c r="I15" i="82"/>
  <c r="H15" i="82"/>
  <c r="I14" i="82"/>
  <c r="H14" i="82"/>
  <c r="I13" i="82"/>
  <c r="H13" i="82"/>
  <c r="I12" i="82"/>
  <c r="H12" i="82"/>
  <c r="I11" i="82"/>
  <c r="H11" i="82"/>
  <c r="I10" i="82"/>
  <c r="H10" i="82"/>
  <c r="I9" i="82"/>
  <c r="H9" i="82"/>
  <c r="I8" i="82"/>
  <c r="H8" i="82"/>
  <c r="I7" i="82"/>
  <c r="H7" i="82"/>
  <c r="I48" i="83"/>
  <c r="H48" i="83"/>
  <c r="I47" i="83"/>
  <c r="H47" i="83"/>
  <c r="I46" i="83"/>
  <c r="H46" i="83"/>
  <c r="I45" i="83"/>
  <c r="H45" i="83"/>
  <c r="I44" i="83"/>
  <c r="H44" i="83"/>
  <c r="I43" i="83"/>
  <c r="H43" i="83"/>
  <c r="I42" i="83"/>
  <c r="H42" i="83"/>
  <c r="I41" i="83"/>
  <c r="H41" i="83"/>
  <c r="I40" i="83"/>
  <c r="H40" i="83"/>
  <c r="I39" i="83"/>
  <c r="H39" i="83"/>
  <c r="I38" i="83"/>
  <c r="H38" i="83"/>
  <c r="I37" i="83"/>
  <c r="H37" i="83"/>
  <c r="I36" i="83"/>
  <c r="H36" i="83"/>
  <c r="I35" i="83"/>
  <c r="H35" i="83"/>
  <c r="I34" i="83"/>
  <c r="H34" i="83"/>
  <c r="I33" i="83"/>
  <c r="H33" i="83"/>
  <c r="I32" i="83"/>
  <c r="H32" i="83"/>
  <c r="I31" i="83"/>
  <c r="H31" i="83"/>
  <c r="I30" i="83"/>
  <c r="H30" i="83"/>
  <c r="I29" i="83"/>
  <c r="H29" i="83"/>
  <c r="I28" i="83"/>
  <c r="H28" i="83"/>
  <c r="I27" i="83"/>
  <c r="H27" i="83"/>
  <c r="I26" i="83"/>
  <c r="H26" i="83"/>
  <c r="I25" i="83"/>
  <c r="H25" i="83"/>
  <c r="I24" i="83"/>
  <c r="H24" i="83"/>
  <c r="I23" i="83"/>
  <c r="H23" i="83"/>
  <c r="I22" i="83"/>
  <c r="H22" i="83"/>
  <c r="I21" i="83"/>
  <c r="H21" i="83"/>
  <c r="I20" i="83"/>
  <c r="H20" i="83"/>
  <c r="I19" i="83"/>
  <c r="H19" i="83"/>
  <c r="I18" i="83"/>
  <c r="H18" i="83"/>
  <c r="I17" i="83"/>
  <c r="H17" i="83"/>
  <c r="I16" i="83"/>
  <c r="H16" i="83"/>
  <c r="I15" i="83"/>
  <c r="H15" i="83"/>
  <c r="I14" i="83"/>
  <c r="H14" i="83"/>
  <c r="I13" i="83"/>
  <c r="H13" i="83"/>
  <c r="I12" i="83"/>
  <c r="H12" i="83"/>
  <c r="I11" i="83"/>
  <c r="H11" i="83"/>
  <c r="I10" i="83"/>
  <c r="H10" i="83"/>
  <c r="I9" i="83"/>
  <c r="H9" i="83"/>
  <c r="I8" i="83"/>
  <c r="H8" i="83"/>
  <c r="I7" i="83"/>
  <c r="H7" i="83"/>
  <c r="I48" i="80"/>
  <c r="H48" i="80"/>
  <c r="I47" i="80"/>
  <c r="H47" i="80"/>
  <c r="I46" i="80"/>
  <c r="H46" i="80"/>
  <c r="I45" i="80"/>
  <c r="H45" i="80"/>
  <c r="I44" i="80"/>
  <c r="H44" i="80"/>
  <c r="I43" i="80"/>
  <c r="H43" i="80"/>
  <c r="I42" i="80"/>
  <c r="H42" i="80"/>
  <c r="I41" i="80"/>
  <c r="H41" i="80"/>
  <c r="I40" i="80"/>
  <c r="H40" i="80"/>
  <c r="I39" i="80"/>
  <c r="H39" i="80"/>
  <c r="I38" i="80"/>
  <c r="H38" i="80"/>
  <c r="I37" i="80"/>
  <c r="H37" i="80"/>
  <c r="I36" i="80"/>
  <c r="H36" i="80"/>
  <c r="I35" i="80"/>
  <c r="H35" i="80"/>
  <c r="I34" i="80"/>
  <c r="H34" i="80"/>
  <c r="I33" i="80"/>
  <c r="H33" i="80"/>
  <c r="I32" i="80"/>
  <c r="H32" i="80"/>
  <c r="I31" i="80"/>
  <c r="H31" i="80"/>
  <c r="I30" i="80"/>
  <c r="H30" i="80"/>
  <c r="I29" i="80"/>
  <c r="H29" i="80"/>
  <c r="I28" i="80"/>
  <c r="H28" i="80"/>
  <c r="I27" i="80"/>
  <c r="H27" i="80"/>
  <c r="I26" i="80"/>
  <c r="H26" i="80"/>
  <c r="I25" i="80"/>
  <c r="H25" i="80"/>
  <c r="I24" i="80"/>
  <c r="H24" i="80"/>
  <c r="I23" i="80"/>
  <c r="H23" i="80"/>
  <c r="I22" i="80"/>
  <c r="H22" i="80"/>
  <c r="I21" i="80"/>
  <c r="H21" i="80"/>
  <c r="I20" i="80"/>
  <c r="H20" i="80"/>
  <c r="I19" i="80"/>
  <c r="H19" i="80"/>
  <c r="I18" i="80"/>
  <c r="H18" i="80"/>
  <c r="I17" i="80"/>
  <c r="H17" i="80"/>
  <c r="I16" i="80"/>
  <c r="H16" i="80"/>
  <c r="I15" i="80"/>
  <c r="H15" i="80"/>
  <c r="I14" i="80"/>
  <c r="H14" i="80"/>
  <c r="I13" i="80"/>
  <c r="H13" i="80"/>
  <c r="I12" i="80"/>
  <c r="H12" i="80"/>
  <c r="I11" i="80"/>
  <c r="H11" i="80"/>
  <c r="I10" i="80"/>
  <c r="H10" i="80"/>
  <c r="I9" i="80"/>
  <c r="H9" i="80"/>
  <c r="I8" i="80"/>
  <c r="H8" i="80"/>
  <c r="I7" i="80"/>
  <c r="H7" i="80"/>
  <c r="I48" i="79"/>
  <c r="H48" i="79"/>
  <c r="I47" i="79"/>
  <c r="H47" i="79"/>
  <c r="I46" i="79"/>
  <c r="H46" i="79"/>
  <c r="I45" i="79"/>
  <c r="H45" i="79"/>
  <c r="I44" i="79"/>
  <c r="H44" i="79"/>
  <c r="I43" i="79"/>
  <c r="H43" i="79"/>
  <c r="I42" i="79"/>
  <c r="H42" i="79"/>
  <c r="I41" i="79"/>
  <c r="H41" i="79"/>
  <c r="I40" i="79"/>
  <c r="H40" i="79"/>
  <c r="I39" i="79"/>
  <c r="H39" i="79"/>
  <c r="I38" i="79"/>
  <c r="H38" i="79"/>
  <c r="I37" i="79"/>
  <c r="H37" i="79"/>
  <c r="I36" i="79"/>
  <c r="H36" i="79"/>
  <c r="I35" i="79"/>
  <c r="H35" i="79"/>
  <c r="I34" i="79"/>
  <c r="H34" i="79"/>
  <c r="I33" i="79"/>
  <c r="H33" i="79"/>
  <c r="I32" i="79"/>
  <c r="H32" i="79"/>
  <c r="I31" i="79"/>
  <c r="H31" i="79"/>
  <c r="I30" i="79"/>
  <c r="H30" i="79"/>
  <c r="I29" i="79"/>
  <c r="H29" i="79"/>
  <c r="I28" i="79"/>
  <c r="H28" i="79"/>
  <c r="I27" i="79"/>
  <c r="H27" i="79"/>
  <c r="I26" i="79"/>
  <c r="H26" i="79"/>
  <c r="I25" i="79"/>
  <c r="H25" i="79"/>
  <c r="I24" i="79"/>
  <c r="H24" i="79"/>
  <c r="I23" i="79"/>
  <c r="H23" i="79"/>
  <c r="I22" i="79"/>
  <c r="H22" i="79"/>
  <c r="I21" i="79"/>
  <c r="H21" i="79"/>
  <c r="I20" i="79"/>
  <c r="H20" i="79"/>
  <c r="I19" i="79"/>
  <c r="H19" i="79"/>
  <c r="I18" i="79"/>
  <c r="H18" i="79"/>
  <c r="I17" i="79"/>
  <c r="H17" i="79"/>
  <c r="I16" i="79"/>
  <c r="H16" i="79"/>
  <c r="I15" i="79"/>
  <c r="H15" i="79"/>
  <c r="I14" i="79"/>
  <c r="H14" i="79"/>
  <c r="I13" i="79"/>
  <c r="H13" i="79"/>
  <c r="I12" i="79"/>
  <c r="H12" i="79"/>
  <c r="I11" i="79"/>
  <c r="H11" i="79"/>
  <c r="I10" i="79"/>
  <c r="H10" i="79"/>
  <c r="I9" i="79"/>
  <c r="H9" i="79"/>
  <c r="I8" i="79"/>
  <c r="H8" i="79"/>
  <c r="I7" i="79"/>
  <c r="H7" i="79"/>
  <c r="I48" i="77"/>
  <c r="H48" i="77"/>
  <c r="I47" i="77"/>
  <c r="H47" i="77"/>
  <c r="I46" i="77"/>
  <c r="H46" i="77"/>
  <c r="I45" i="77"/>
  <c r="H45" i="77"/>
  <c r="I44" i="77"/>
  <c r="H44" i="77"/>
  <c r="I43" i="77"/>
  <c r="H43" i="77"/>
  <c r="I42" i="77"/>
  <c r="H42" i="77"/>
  <c r="I41" i="77"/>
  <c r="H41" i="77"/>
  <c r="I40" i="77"/>
  <c r="H40" i="77"/>
  <c r="I39" i="77"/>
  <c r="H39" i="77"/>
  <c r="I38" i="77"/>
  <c r="H38" i="77"/>
  <c r="I37" i="77"/>
  <c r="H37" i="77"/>
  <c r="I36" i="77"/>
  <c r="H36" i="77"/>
  <c r="I35" i="77"/>
  <c r="H35" i="77"/>
  <c r="I34" i="77"/>
  <c r="H34" i="77"/>
  <c r="I33" i="77"/>
  <c r="H33" i="77"/>
  <c r="I32" i="77"/>
  <c r="H32" i="77"/>
  <c r="I31" i="77"/>
  <c r="H31" i="77"/>
  <c r="I30" i="77"/>
  <c r="H30" i="77"/>
  <c r="I29" i="77"/>
  <c r="H29" i="77"/>
  <c r="I28" i="77"/>
  <c r="H28" i="77"/>
  <c r="I27" i="77"/>
  <c r="H27" i="77"/>
  <c r="I26" i="77"/>
  <c r="H26" i="77"/>
  <c r="I25" i="77"/>
  <c r="H25" i="77"/>
  <c r="I24" i="77"/>
  <c r="H24" i="77"/>
  <c r="I23" i="77"/>
  <c r="H23" i="77"/>
  <c r="I22" i="77"/>
  <c r="H22" i="77"/>
  <c r="I21" i="77"/>
  <c r="H21" i="77"/>
  <c r="I20" i="77"/>
  <c r="H20" i="77"/>
  <c r="I19" i="77"/>
  <c r="H19" i="77"/>
  <c r="I18" i="77"/>
  <c r="H18" i="77"/>
  <c r="I17" i="77"/>
  <c r="H17" i="77"/>
  <c r="I16" i="77"/>
  <c r="H16" i="77"/>
  <c r="I15" i="77"/>
  <c r="H15" i="77"/>
  <c r="I14" i="77"/>
  <c r="H14" i="77"/>
  <c r="I13" i="77"/>
  <c r="H13" i="77"/>
  <c r="I12" i="77"/>
  <c r="H12" i="77"/>
  <c r="I11" i="77"/>
  <c r="H11" i="77"/>
  <c r="I10" i="77"/>
  <c r="H10" i="77"/>
  <c r="I9" i="77"/>
  <c r="H9" i="77"/>
  <c r="I8" i="77"/>
  <c r="H8" i="77"/>
  <c r="I7" i="77"/>
  <c r="H7" i="77"/>
  <c r="Z48" i="88"/>
  <c r="Y48" i="88"/>
  <c r="Z47" i="88"/>
  <c r="Y47" i="88"/>
  <c r="Z46" i="88"/>
  <c r="Y46" i="88"/>
  <c r="Z45" i="88"/>
  <c r="Y45" i="88"/>
  <c r="Z44" i="88"/>
  <c r="Y44" i="88"/>
  <c r="Z43" i="88"/>
  <c r="Y43" i="88"/>
  <c r="Z42" i="88"/>
  <c r="Y42" i="88"/>
  <c r="Z41" i="88"/>
  <c r="Y41" i="88"/>
  <c r="Z40" i="88"/>
  <c r="Y40" i="88"/>
  <c r="Z39" i="88"/>
  <c r="Y39" i="88"/>
  <c r="Z38" i="88"/>
  <c r="Y38" i="88"/>
  <c r="Z37" i="88"/>
  <c r="Y37" i="88"/>
  <c r="Z36" i="88"/>
  <c r="Y36" i="88"/>
  <c r="Z35" i="88"/>
  <c r="Y35" i="88"/>
  <c r="Z34" i="88"/>
  <c r="Y34" i="88"/>
  <c r="Z33" i="88"/>
  <c r="Y33" i="88"/>
  <c r="Z32" i="88"/>
  <c r="Y32" i="88"/>
  <c r="Z31" i="88"/>
  <c r="Y31" i="88"/>
  <c r="Z30" i="88"/>
  <c r="Y30" i="88"/>
  <c r="Z29" i="88"/>
  <c r="Y29" i="88"/>
  <c r="Z28" i="88"/>
  <c r="Y28" i="88"/>
  <c r="Z27" i="88"/>
  <c r="Y27" i="88"/>
  <c r="Z26" i="88"/>
  <c r="Y26" i="88"/>
  <c r="Z25" i="88"/>
  <c r="Y25" i="88"/>
  <c r="Z24" i="88"/>
  <c r="Y24" i="88"/>
  <c r="Z23" i="88"/>
  <c r="Y23" i="88"/>
  <c r="Z22" i="88"/>
  <c r="Y22" i="88"/>
  <c r="Z21" i="88"/>
  <c r="Y21" i="88"/>
  <c r="Z20" i="88"/>
  <c r="Y20" i="88"/>
  <c r="Z19" i="88"/>
  <c r="Y19" i="88"/>
  <c r="Z18" i="88"/>
  <c r="Y18" i="88"/>
  <c r="Z17" i="88"/>
  <c r="Y17" i="88"/>
  <c r="Z16" i="88"/>
  <c r="Y16" i="88"/>
  <c r="Z15" i="88"/>
  <c r="Y15" i="88"/>
  <c r="Z14" i="88"/>
  <c r="Y14" i="88"/>
  <c r="Z13" i="88"/>
  <c r="Y13" i="88"/>
  <c r="Z12" i="88"/>
  <c r="Y12" i="88"/>
  <c r="Z11" i="88"/>
  <c r="Y11" i="88"/>
  <c r="Z10" i="88"/>
  <c r="Y10" i="88"/>
  <c r="Z9" i="88"/>
  <c r="Y9" i="88"/>
  <c r="Z8" i="88"/>
  <c r="Y8" i="88"/>
  <c r="Z7" i="88"/>
  <c r="Y7" i="88"/>
  <c r="Z48" i="87"/>
  <c r="Y48" i="87"/>
  <c r="Z47" i="87"/>
  <c r="Y47" i="87"/>
  <c r="Z46" i="87"/>
  <c r="Y46" i="87"/>
  <c r="Z45" i="87"/>
  <c r="Y45" i="87"/>
  <c r="Z44" i="87"/>
  <c r="Y44" i="87"/>
  <c r="Z43" i="87"/>
  <c r="Y43" i="87"/>
  <c r="Z42" i="87"/>
  <c r="Y42" i="87"/>
  <c r="Z41" i="87"/>
  <c r="Y41" i="87"/>
  <c r="Z40" i="87"/>
  <c r="Y40" i="87"/>
  <c r="Z39" i="87"/>
  <c r="Y39" i="87"/>
  <c r="Z38" i="87"/>
  <c r="Y38" i="87"/>
  <c r="Z37" i="87"/>
  <c r="Y37" i="87"/>
  <c r="Z36" i="87"/>
  <c r="Y36" i="87"/>
  <c r="Z35" i="87"/>
  <c r="Y35" i="87"/>
  <c r="Z34" i="87"/>
  <c r="Y34" i="87"/>
  <c r="Z33" i="87"/>
  <c r="Y33" i="87"/>
  <c r="Z32" i="87"/>
  <c r="Y32" i="87"/>
  <c r="Z31" i="87"/>
  <c r="Y31" i="87"/>
  <c r="Z30" i="87"/>
  <c r="Y30" i="87"/>
  <c r="Z29" i="87"/>
  <c r="Y29" i="87"/>
  <c r="Z28" i="87"/>
  <c r="Y28" i="87"/>
  <c r="Z27" i="87"/>
  <c r="Y27" i="87"/>
  <c r="Z26" i="87"/>
  <c r="Y26" i="87"/>
  <c r="Z25" i="87"/>
  <c r="Y25" i="87"/>
  <c r="Z24" i="87"/>
  <c r="Y24" i="87"/>
  <c r="Z23" i="87"/>
  <c r="Y23" i="87"/>
  <c r="Z22" i="87"/>
  <c r="Y22" i="87"/>
  <c r="Z21" i="87"/>
  <c r="Y21" i="87"/>
  <c r="Z20" i="87"/>
  <c r="Y20" i="87"/>
  <c r="Z19" i="87"/>
  <c r="Y19" i="87"/>
  <c r="Z18" i="87"/>
  <c r="Y18" i="87"/>
  <c r="Z17" i="87"/>
  <c r="Y17" i="87"/>
  <c r="Z16" i="87"/>
  <c r="Y16" i="87"/>
  <c r="Z15" i="87"/>
  <c r="Y15" i="87"/>
  <c r="Z14" i="87"/>
  <c r="Y14" i="87"/>
  <c r="Z13" i="87"/>
  <c r="Y13" i="87"/>
  <c r="Z12" i="87"/>
  <c r="Y12" i="87"/>
  <c r="Z11" i="87"/>
  <c r="Y11" i="87"/>
  <c r="Z10" i="87"/>
  <c r="Y10" i="87"/>
  <c r="Z9" i="87"/>
  <c r="Y9" i="87"/>
  <c r="Z8" i="87"/>
  <c r="Y8" i="87"/>
  <c r="Z7" i="87"/>
  <c r="Y7" i="87"/>
  <c r="Z48" i="86"/>
  <c r="Y48" i="86"/>
  <c r="Z47" i="86"/>
  <c r="Y47" i="86"/>
  <c r="Z46" i="86"/>
  <c r="Y46" i="86"/>
  <c r="Z45" i="86"/>
  <c r="Y45" i="86"/>
  <c r="Z44" i="86"/>
  <c r="Y44" i="86"/>
  <c r="Z43" i="86"/>
  <c r="Y43" i="86"/>
  <c r="Z42" i="86"/>
  <c r="Y42" i="86"/>
  <c r="Z41" i="86"/>
  <c r="Y41" i="86"/>
  <c r="Z40" i="86"/>
  <c r="Y40" i="86"/>
  <c r="Z39" i="86"/>
  <c r="Y39" i="86"/>
  <c r="Z38" i="86"/>
  <c r="Y38" i="86"/>
  <c r="Z37" i="86"/>
  <c r="Y37" i="86"/>
  <c r="Z36" i="86"/>
  <c r="Y36" i="86"/>
  <c r="Z35" i="86"/>
  <c r="Y35" i="86"/>
  <c r="Z34" i="86"/>
  <c r="Y34" i="86"/>
  <c r="Z33" i="86"/>
  <c r="Y33" i="86"/>
  <c r="Z32" i="86"/>
  <c r="Y32" i="86"/>
  <c r="Z31" i="86"/>
  <c r="Y31" i="86"/>
  <c r="Z30" i="86"/>
  <c r="Y30" i="86"/>
  <c r="Z29" i="86"/>
  <c r="Y29" i="86"/>
  <c r="Z28" i="86"/>
  <c r="Y28" i="86"/>
  <c r="Z27" i="86"/>
  <c r="Y27" i="86"/>
  <c r="Z26" i="86"/>
  <c r="Y26" i="86"/>
  <c r="Z25" i="86"/>
  <c r="Y25" i="86"/>
  <c r="Z24" i="86"/>
  <c r="Y24" i="86"/>
  <c r="Z23" i="86"/>
  <c r="Y23" i="86"/>
  <c r="Z22" i="86"/>
  <c r="Y22" i="86"/>
  <c r="Z21" i="86"/>
  <c r="Y21" i="86"/>
  <c r="Z20" i="86"/>
  <c r="Y20" i="86"/>
  <c r="Z19" i="86"/>
  <c r="Y19" i="86"/>
  <c r="Z18" i="86"/>
  <c r="Y18" i="86"/>
  <c r="Z17" i="86"/>
  <c r="Y17" i="86"/>
  <c r="Z16" i="86"/>
  <c r="Y16" i="86"/>
  <c r="Z15" i="86"/>
  <c r="Y15" i="86"/>
  <c r="Z14" i="86"/>
  <c r="Y14" i="86"/>
  <c r="Z13" i="86"/>
  <c r="Y13" i="86"/>
  <c r="Z12" i="86"/>
  <c r="Y12" i="86"/>
  <c r="Z11" i="86"/>
  <c r="Y11" i="86"/>
  <c r="Z10" i="86"/>
  <c r="Y10" i="86"/>
  <c r="Z9" i="86"/>
  <c r="Y9" i="86"/>
  <c r="Z8" i="86"/>
  <c r="Y8" i="86"/>
  <c r="Z7" i="86"/>
  <c r="Y7" i="86"/>
  <c r="Z48" i="85"/>
  <c r="Y48" i="85"/>
  <c r="Z47" i="85"/>
  <c r="Y47" i="85"/>
  <c r="Z46" i="85"/>
  <c r="Y46" i="85"/>
  <c r="Z45" i="85"/>
  <c r="Y45" i="85"/>
  <c r="Z44" i="85"/>
  <c r="Y44" i="85"/>
  <c r="Z43" i="85"/>
  <c r="Y43" i="85"/>
  <c r="Z42" i="85"/>
  <c r="Y42" i="85"/>
  <c r="Z41" i="85"/>
  <c r="Y41" i="85"/>
  <c r="Z40" i="85"/>
  <c r="Y40" i="85"/>
  <c r="Z39" i="85"/>
  <c r="Y39" i="85"/>
  <c r="Z38" i="85"/>
  <c r="Y38" i="85"/>
  <c r="Z37" i="85"/>
  <c r="Y37" i="85"/>
  <c r="Z36" i="85"/>
  <c r="Y36" i="85"/>
  <c r="Z35" i="85"/>
  <c r="Y35" i="85"/>
  <c r="Z34" i="85"/>
  <c r="Y34" i="85"/>
  <c r="Z33" i="85"/>
  <c r="Y33" i="85"/>
  <c r="Z32" i="85"/>
  <c r="Y32" i="85"/>
  <c r="Z31" i="85"/>
  <c r="Y31" i="85"/>
  <c r="Z30" i="85"/>
  <c r="Y30" i="85"/>
  <c r="Z29" i="85"/>
  <c r="Y29" i="85"/>
  <c r="Z28" i="85"/>
  <c r="Y28" i="85"/>
  <c r="Z27" i="85"/>
  <c r="Y27" i="85"/>
  <c r="Z26" i="85"/>
  <c r="Y26" i="85"/>
  <c r="Z25" i="85"/>
  <c r="Y25" i="85"/>
  <c r="Z24" i="85"/>
  <c r="Y24" i="85"/>
  <c r="Z23" i="85"/>
  <c r="Y23" i="85"/>
  <c r="Z22" i="85"/>
  <c r="Y22" i="85"/>
  <c r="Z21" i="85"/>
  <c r="Y21" i="85"/>
  <c r="Z20" i="85"/>
  <c r="Y20" i="85"/>
  <c r="Z19" i="85"/>
  <c r="Y19" i="85"/>
  <c r="Z18" i="85"/>
  <c r="Y18" i="85"/>
  <c r="Z17" i="85"/>
  <c r="Y17" i="85"/>
  <c r="Z16" i="85"/>
  <c r="Y16" i="85"/>
  <c r="Z15" i="85"/>
  <c r="Y15" i="85"/>
  <c r="Z14" i="85"/>
  <c r="Y14" i="85"/>
  <c r="Z13" i="85"/>
  <c r="Y13" i="85"/>
  <c r="Z12" i="85"/>
  <c r="Y12" i="85"/>
  <c r="Z11" i="85"/>
  <c r="Y11" i="85"/>
  <c r="Z10" i="85"/>
  <c r="Y10" i="85"/>
  <c r="Z9" i="85"/>
  <c r="Y9" i="85"/>
  <c r="Z8" i="85"/>
  <c r="Y8" i="85"/>
  <c r="Z7" i="85"/>
  <c r="Y7" i="85"/>
  <c r="Z48" i="84"/>
  <c r="Y48" i="84"/>
  <c r="Z47" i="84"/>
  <c r="Y47" i="84"/>
  <c r="Z46" i="84"/>
  <c r="Y46" i="84"/>
  <c r="Z45" i="84"/>
  <c r="Y45" i="84"/>
  <c r="Z44" i="84"/>
  <c r="Y44" i="84"/>
  <c r="Z43" i="84"/>
  <c r="Y43" i="84"/>
  <c r="Z42" i="84"/>
  <c r="Y42" i="84"/>
  <c r="Z41" i="84"/>
  <c r="Y41" i="84"/>
  <c r="Z40" i="84"/>
  <c r="Y40" i="84"/>
  <c r="Z39" i="84"/>
  <c r="Y39" i="84"/>
  <c r="Z38" i="84"/>
  <c r="Y38" i="84"/>
  <c r="Z37" i="84"/>
  <c r="Y37" i="84"/>
  <c r="Z36" i="84"/>
  <c r="Y36" i="84"/>
  <c r="Z35" i="84"/>
  <c r="Y35" i="84"/>
  <c r="Z34" i="84"/>
  <c r="Y34" i="84"/>
  <c r="Z33" i="84"/>
  <c r="Y33" i="84"/>
  <c r="Z32" i="84"/>
  <c r="Y32" i="84"/>
  <c r="Z31" i="84"/>
  <c r="Y31" i="84"/>
  <c r="Z30" i="84"/>
  <c r="Y30" i="84"/>
  <c r="Z29" i="84"/>
  <c r="Y29" i="84"/>
  <c r="Z28" i="84"/>
  <c r="Y28" i="84"/>
  <c r="Z27" i="84"/>
  <c r="Y27" i="84"/>
  <c r="Z26" i="84"/>
  <c r="Y26" i="84"/>
  <c r="Z25" i="84"/>
  <c r="Y25" i="84"/>
  <c r="Z24" i="84"/>
  <c r="Y24" i="84"/>
  <c r="Z23" i="84"/>
  <c r="Y23" i="84"/>
  <c r="Z22" i="84"/>
  <c r="Y22" i="84"/>
  <c r="Z21" i="84"/>
  <c r="Y21" i="84"/>
  <c r="Z20" i="84"/>
  <c r="Y20" i="84"/>
  <c r="Z19" i="84"/>
  <c r="Y19" i="84"/>
  <c r="Z18" i="84"/>
  <c r="Y18" i="84"/>
  <c r="Z17" i="84"/>
  <c r="Y17" i="84"/>
  <c r="Z16" i="84"/>
  <c r="Y16" i="84"/>
  <c r="Z15" i="84"/>
  <c r="Y15" i="84"/>
  <c r="Z14" i="84"/>
  <c r="Y14" i="84"/>
  <c r="Z13" i="84"/>
  <c r="Y13" i="84"/>
  <c r="Z12" i="84"/>
  <c r="Y12" i="84"/>
  <c r="Z11" i="84"/>
  <c r="Y11" i="84"/>
  <c r="Z10" i="84"/>
  <c r="Y10" i="84"/>
  <c r="Z9" i="84"/>
  <c r="Y9" i="84"/>
  <c r="Z8" i="84"/>
  <c r="Y8" i="84"/>
  <c r="Z7" i="84"/>
  <c r="Y7" i="84"/>
  <c r="Z48" i="81"/>
  <c r="Y48" i="81"/>
  <c r="Z47" i="81"/>
  <c r="Y47" i="81"/>
  <c r="Z46" i="81"/>
  <c r="Y46" i="81"/>
  <c r="Z45" i="81"/>
  <c r="Y45" i="81"/>
  <c r="Z44" i="81"/>
  <c r="Y44" i="81"/>
  <c r="Z43" i="81"/>
  <c r="Y43" i="81"/>
  <c r="Z42" i="81"/>
  <c r="Y42" i="81"/>
  <c r="Z41" i="81"/>
  <c r="Y41" i="81"/>
  <c r="Z40" i="81"/>
  <c r="Y40" i="81"/>
  <c r="Z39" i="81"/>
  <c r="Y39" i="81"/>
  <c r="Z38" i="81"/>
  <c r="Y38" i="81"/>
  <c r="Z37" i="81"/>
  <c r="Y37" i="81"/>
  <c r="Z36" i="81"/>
  <c r="Y36" i="81"/>
  <c r="Z35" i="81"/>
  <c r="Y35" i="81"/>
  <c r="Z34" i="81"/>
  <c r="Y34" i="81"/>
  <c r="Z33" i="81"/>
  <c r="Y33" i="81"/>
  <c r="Z32" i="81"/>
  <c r="Y32" i="81"/>
  <c r="Z31" i="81"/>
  <c r="Y31" i="81"/>
  <c r="Z30" i="81"/>
  <c r="Y30" i="81"/>
  <c r="Z29" i="81"/>
  <c r="Y29" i="81"/>
  <c r="Z28" i="81"/>
  <c r="Y28" i="81"/>
  <c r="Z27" i="81"/>
  <c r="Y27" i="81"/>
  <c r="Z26" i="81"/>
  <c r="Y26" i="81"/>
  <c r="Z25" i="81"/>
  <c r="Y25" i="81"/>
  <c r="Z24" i="81"/>
  <c r="Y24" i="81"/>
  <c r="Z23" i="81"/>
  <c r="Y23" i="81"/>
  <c r="Z22" i="81"/>
  <c r="Y22" i="81"/>
  <c r="Z21" i="81"/>
  <c r="Y21" i="81"/>
  <c r="Z20" i="81"/>
  <c r="Y20" i="81"/>
  <c r="Z19" i="81"/>
  <c r="Y19" i="81"/>
  <c r="Z18" i="81"/>
  <c r="Y18" i="81"/>
  <c r="Z17" i="81"/>
  <c r="Y17" i="81"/>
  <c r="Z16" i="81"/>
  <c r="Y16" i="81"/>
  <c r="Z15" i="81"/>
  <c r="Y15" i="81"/>
  <c r="Z14" i="81"/>
  <c r="Y14" i="81"/>
  <c r="Z13" i="81"/>
  <c r="Y13" i="81"/>
  <c r="Z12" i="81"/>
  <c r="Y12" i="81"/>
  <c r="Z11" i="81"/>
  <c r="Y11" i="81"/>
  <c r="Z10" i="81"/>
  <c r="Y10" i="81"/>
  <c r="Z9" i="81"/>
  <c r="Y9" i="81"/>
  <c r="Z8" i="81"/>
  <c r="Y8" i="81"/>
  <c r="Z7" i="81"/>
  <c r="Y7" i="81"/>
  <c r="Z48" i="82"/>
  <c r="Y48" i="82"/>
  <c r="Z47" i="82"/>
  <c r="Y47" i="82"/>
  <c r="Z46" i="82"/>
  <c r="Y46" i="82"/>
  <c r="Z45" i="82"/>
  <c r="Y45" i="82"/>
  <c r="Z44" i="82"/>
  <c r="Y44" i="82"/>
  <c r="Z43" i="82"/>
  <c r="Y43" i="82"/>
  <c r="Z42" i="82"/>
  <c r="Y42" i="82"/>
  <c r="Z41" i="82"/>
  <c r="Y41" i="82"/>
  <c r="Z40" i="82"/>
  <c r="Y40" i="82"/>
  <c r="Z39" i="82"/>
  <c r="Y39" i="82"/>
  <c r="Z38" i="82"/>
  <c r="Y38" i="82"/>
  <c r="Z37" i="82"/>
  <c r="Y37" i="82"/>
  <c r="Z36" i="82"/>
  <c r="Y36" i="82"/>
  <c r="Z35" i="82"/>
  <c r="Y35" i="82"/>
  <c r="Z34" i="82"/>
  <c r="Y34" i="82"/>
  <c r="Z33" i="82"/>
  <c r="Y33" i="82"/>
  <c r="Z32" i="82"/>
  <c r="Y32" i="82"/>
  <c r="Z31" i="82"/>
  <c r="Y31" i="82"/>
  <c r="Z30" i="82"/>
  <c r="Y30" i="82"/>
  <c r="Z29" i="82"/>
  <c r="Y29" i="82"/>
  <c r="Z28" i="82"/>
  <c r="Y28" i="82"/>
  <c r="Z27" i="82"/>
  <c r="Y27" i="82"/>
  <c r="Z26" i="82"/>
  <c r="Y26" i="82"/>
  <c r="Z25" i="82"/>
  <c r="Y25" i="82"/>
  <c r="Z24" i="82"/>
  <c r="Y24" i="82"/>
  <c r="Z23" i="82"/>
  <c r="Y23" i="82"/>
  <c r="Z22" i="82"/>
  <c r="Y22" i="82"/>
  <c r="Z21" i="82"/>
  <c r="Y21" i="82"/>
  <c r="Z20" i="82"/>
  <c r="Y20" i="82"/>
  <c r="Z19" i="82"/>
  <c r="Y19" i="82"/>
  <c r="Z18" i="82"/>
  <c r="Y18" i="82"/>
  <c r="Z17" i="82"/>
  <c r="Y17" i="82"/>
  <c r="Z16" i="82"/>
  <c r="Y16" i="82"/>
  <c r="Z15" i="82"/>
  <c r="Y15" i="82"/>
  <c r="Z14" i="82"/>
  <c r="Y14" i="82"/>
  <c r="Z13" i="82"/>
  <c r="Y13" i="82"/>
  <c r="Z12" i="82"/>
  <c r="Y12" i="82"/>
  <c r="Z11" i="82"/>
  <c r="Y11" i="82"/>
  <c r="Z10" i="82"/>
  <c r="Y10" i="82"/>
  <c r="Z9" i="82"/>
  <c r="Y9" i="82"/>
  <c r="Z8" i="82"/>
  <c r="Y8" i="82"/>
  <c r="Z7" i="82"/>
  <c r="Y7" i="82"/>
  <c r="Z48" i="83"/>
  <c r="Y48" i="83"/>
  <c r="Z47" i="83"/>
  <c r="Y47" i="83"/>
  <c r="Z46" i="83"/>
  <c r="Y46" i="83"/>
  <c r="Z45" i="83"/>
  <c r="Y45" i="83"/>
  <c r="Z44" i="83"/>
  <c r="Y44" i="83"/>
  <c r="Z43" i="83"/>
  <c r="Y43" i="83"/>
  <c r="Z42" i="83"/>
  <c r="Y42" i="83"/>
  <c r="Z41" i="83"/>
  <c r="Y41" i="83"/>
  <c r="Z40" i="83"/>
  <c r="Y40" i="83"/>
  <c r="Z39" i="83"/>
  <c r="Y39" i="83"/>
  <c r="Z38" i="83"/>
  <c r="Y38" i="83"/>
  <c r="Z37" i="83"/>
  <c r="Y37" i="83"/>
  <c r="Z36" i="83"/>
  <c r="Y36" i="83"/>
  <c r="Z35" i="83"/>
  <c r="Y35" i="83"/>
  <c r="Z34" i="83"/>
  <c r="Y34" i="83"/>
  <c r="Z33" i="83"/>
  <c r="Y33" i="83"/>
  <c r="Z32" i="83"/>
  <c r="Y32" i="83"/>
  <c r="Z31" i="83"/>
  <c r="Y31" i="83"/>
  <c r="Z30" i="83"/>
  <c r="Y30" i="83"/>
  <c r="Z29" i="83"/>
  <c r="Y29" i="83"/>
  <c r="Z28" i="83"/>
  <c r="Y28" i="83"/>
  <c r="Z27" i="83"/>
  <c r="Y27" i="83"/>
  <c r="Z26" i="83"/>
  <c r="Y26" i="83"/>
  <c r="Z25" i="83"/>
  <c r="Y25" i="83"/>
  <c r="Z24" i="83"/>
  <c r="Y24" i="83"/>
  <c r="Z23" i="83"/>
  <c r="Y23" i="83"/>
  <c r="Z22" i="83"/>
  <c r="Y22" i="83"/>
  <c r="Z21" i="83"/>
  <c r="Y21" i="83"/>
  <c r="Z20" i="83"/>
  <c r="Y20" i="83"/>
  <c r="Z19" i="83"/>
  <c r="Y19" i="83"/>
  <c r="Z18" i="83"/>
  <c r="Y18" i="83"/>
  <c r="Z17" i="83"/>
  <c r="Y17" i="83"/>
  <c r="Z16" i="83"/>
  <c r="Y16" i="83"/>
  <c r="Z15" i="83"/>
  <c r="Y15" i="83"/>
  <c r="Z14" i="83"/>
  <c r="Y14" i="83"/>
  <c r="Z13" i="83"/>
  <c r="Y13" i="83"/>
  <c r="Z12" i="83"/>
  <c r="Y12" i="83"/>
  <c r="Z11" i="83"/>
  <c r="Y11" i="83"/>
  <c r="Z10" i="83"/>
  <c r="Y10" i="83"/>
  <c r="Z9" i="83"/>
  <c r="Y9" i="83"/>
  <c r="Z8" i="83"/>
  <c r="Y8" i="83"/>
  <c r="Z7" i="83"/>
  <c r="Y7" i="83"/>
  <c r="Y48" i="80"/>
  <c r="Z47" i="80"/>
  <c r="Y47" i="80"/>
  <c r="Z46" i="80"/>
  <c r="Y46" i="80"/>
  <c r="Z45" i="80"/>
  <c r="Y45" i="80"/>
  <c r="Z44" i="80"/>
  <c r="Y44" i="80"/>
  <c r="Z43" i="80"/>
  <c r="Y43" i="80"/>
  <c r="Z42" i="80"/>
  <c r="Y42" i="80"/>
  <c r="Z41" i="80"/>
  <c r="Y41" i="80"/>
  <c r="Z40" i="80"/>
  <c r="Y40" i="80"/>
  <c r="Z39" i="80"/>
  <c r="Y39" i="80"/>
  <c r="Z38" i="80"/>
  <c r="Y38" i="80"/>
  <c r="Z37" i="80"/>
  <c r="Y37" i="80"/>
  <c r="Z36" i="80"/>
  <c r="Y36" i="80"/>
  <c r="Z35" i="80"/>
  <c r="Y35" i="80"/>
  <c r="Z34" i="80"/>
  <c r="Y34" i="80"/>
  <c r="Z33" i="80"/>
  <c r="Y33" i="80"/>
  <c r="Z32" i="80"/>
  <c r="Y32" i="80"/>
  <c r="Z31" i="80"/>
  <c r="Y31" i="80"/>
  <c r="Z30" i="80"/>
  <c r="Y30" i="80"/>
  <c r="Z29" i="80"/>
  <c r="Y29" i="80"/>
  <c r="Z28" i="80"/>
  <c r="Y28" i="80"/>
  <c r="Z27" i="80"/>
  <c r="Y27" i="80"/>
  <c r="Z26" i="80"/>
  <c r="Y26" i="80"/>
  <c r="Z25" i="80"/>
  <c r="Y25" i="80"/>
  <c r="Z24" i="80"/>
  <c r="Y24" i="80"/>
  <c r="Z23" i="80"/>
  <c r="Y23" i="80"/>
  <c r="Z22" i="80"/>
  <c r="Y22" i="80"/>
  <c r="Z21" i="80"/>
  <c r="Y21" i="80"/>
  <c r="Z20" i="80"/>
  <c r="Y20" i="80"/>
  <c r="Z19" i="80"/>
  <c r="Y19" i="80"/>
  <c r="Z18" i="80"/>
  <c r="Y18" i="80"/>
  <c r="Z17" i="80"/>
  <c r="Y17" i="80"/>
  <c r="Z16" i="80"/>
  <c r="Y16" i="80"/>
  <c r="Z15" i="80"/>
  <c r="Y15" i="80"/>
  <c r="Z14" i="80"/>
  <c r="Y14" i="80"/>
  <c r="Z13" i="80"/>
  <c r="Y13" i="80"/>
  <c r="Z12" i="80"/>
  <c r="Y12" i="80"/>
  <c r="Z11" i="80"/>
  <c r="Y11" i="80"/>
  <c r="Z10" i="80"/>
  <c r="Y10" i="80"/>
  <c r="Z9" i="80"/>
  <c r="Y9" i="80"/>
  <c r="Z8" i="80"/>
  <c r="Y8" i="80"/>
  <c r="Z7" i="80"/>
  <c r="Y7" i="80"/>
  <c r="Z48" i="79"/>
  <c r="Y48" i="79"/>
  <c r="Z47" i="79"/>
  <c r="Y47" i="79"/>
  <c r="Z46" i="79"/>
  <c r="Y46" i="79"/>
  <c r="Z45" i="79"/>
  <c r="Y45" i="79"/>
  <c r="Z44" i="79"/>
  <c r="Y44" i="79"/>
  <c r="Z43" i="79"/>
  <c r="Y43" i="79"/>
  <c r="Z42" i="79"/>
  <c r="Y42" i="79"/>
  <c r="Z41" i="79"/>
  <c r="Y41" i="79"/>
  <c r="Z40" i="79"/>
  <c r="Y40" i="79"/>
  <c r="Z39" i="79"/>
  <c r="Y39" i="79"/>
  <c r="Z38" i="79"/>
  <c r="Y38" i="79"/>
  <c r="Z37" i="79"/>
  <c r="Y37" i="79"/>
  <c r="Z36" i="79"/>
  <c r="Y36" i="79"/>
  <c r="Z35" i="79"/>
  <c r="Y35" i="79"/>
  <c r="Z34" i="79"/>
  <c r="Y34" i="79"/>
  <c r="Z33" i="79"/>
  <c r="Y33" i="79"/>
  <c r="Z32" i="79"/>
  <c r="Y32" i="79"/>
  <c r="Z31" i="79"/>
  <c r="Y31" i="79"/>
  <c r="Z30" i="79"/>
  <c r="Y30" i="79"/>
  <c r="Z29" i="79"/>
  <c r="Y29" i="79"/>
  <c r="Z28" i="79"/>
  <c r="Y28" i="79"/>
  <c r="Z27" i="79"/>
  <c r="Y27" i="79"/>
  <c r="Z26" i="79"/>
  <c r="Y26" i="79"/>
  <c r="Z25" i="79"/>
  <c r="Y25" i="79"/>
  <c r="Z24" i="79"/>
  <c r="Y24" i="79"/>
  <c r="Z23" i="79"/>
  <c r="Y23" i="79"/>
  <c r="Z22" i="79"/>
  <c r="Y22" i="79"/>
  <c r="Z21" i="79"/>
  <c r="Y21" i="79"/>
  <c r="Z20" i="79"/>
  <c r="Y20" i="79"/>
  <c r="Z19" i="79"/>
  <c r="Y19" i="79"/>
  <c r="Z18" i="79"/>
  <c r="Y18" i="79"/>
  <c r="Z17" i="79"/>
  <c r="Y17" i="79"/>
  <c r="Z16" i="79"/>
  <c r="Y16" i="79"/>
  <c r="Z15" i="79"/>
  <c r="Y15" i="79"/>
  <c r="Z14" i="79"/>
  <c r="Y14" i="79"/>
  <c r="Z13" i="79"/>
  <c r="Y13" i="79"/>
  <c r="Z12" i="79"/>
  <c r="Y12" i="79"/>
  <c r="Z11" i="79"/>
  <c r="Y11" i="79"/>
  <c r="Z10" i="79"/>
  <c r="Y10" i="79"/>
  <c r="Z9" i="79"/>
  <c r="Y9" i="79"/>
  <c r="Z8" i="79"/>
  <c r="Y8" i="79"/>
  <c r="Z7" i="79"/>
  <c r="Y7" i="79"/>
  <c r="Z48" i="77"/>
  <c r="Y48" i="77"/>
  <c r="Z47" i="77"/>
  <c r="Y47" i="77"/>
  <c r="Z46" i="77"/>
  <c r="Y46" i="77"/>
  <c r="Z45" i="77"/>
  <c r="Y45" i="77"/>
  <c r="Z44" i="77"/>
  <c r="Y44" i="77"/>
  <c r="Z43" i="77"/>
  <c r="Y43" i="77"/>
  <c r="Z42" i="77"/>
  <c r="Y42" i="77"/>
  <c r="Z41" i="77"/>
  <c r="Y41" i="77"/>
  <c r="Z40" i="77"/>
  <c r="Y40" i="77"/>
  <c r="Z39" i="77"/>
  <c r="Y39" i="77"/>
  <c r="Z38" i="77"/>
  <c r="Y38" i="77"/>
  <c r="Z37" i="77"/>
  <c r="Y37" i="77"/>
  <c r="Z36" i="77"/>
  <c r="Y36" i="77"/>
  <c r="Z35" i="77"/>
  <c r="Y35" i="77"/>
  <c r="Z34" i="77"/>
  <c r="Y34" i="77"/>
  <c r="Z33" i="77"/>
  <c r="Y33" i="77"/>
  <c r="Z32" i="77"/>
  <c r="Y32" i="77"/>
  <c r="Z31" i="77"/>
  <c r="Y31" i="77"/>
  <c r="Z30" i="77"/>
  <c r="Y30" i="77"/>
  <c r="Z29" i="77"/>
  <c r="Y29" i="77"/>
  <c r="Z28" i="77"/>
  <c r="Y28" i="77"/>
  <c r="Z27" i="77"/>
  <c r="Y27" i="77"/>
  <c r="Z26" i="77"/>
  <c r="Y26" i="77"/>
  <c r="Z25" i="77"/>
  <c r="Y25" i="77"/>
  <c r="Z24" i="77"/>
  <c r="Y24" i="77"/>
  <c r="Z23" i="77"/>
  <c r="Y23" i="77"/>
  <c r="Z22" i="77"/>
  <c r="Y22" i="77"/>
  <c r="Z21" i="77"/>
  <c r="Y21" i="77"/>
  <c r="Z20" i="77"/>
  <c r="Y20" i="77"/>
  <c r="Z19" i="77"/>
  <c r="Y19" i="77"/>
  <c r="Z18" i="77"/>
  <c r="Y18" i="77"/>
  <c r="Z17" i="77"/>
  <c r="Y17" i="77"/>
  <c r="Z16" i="77"/>
  <c r="Y16" i="77"/>
  <c r="Z15" i="77"/>
  <c r="Y15" i="77"/>
  <c r="Z14" i="77"/>
  <c r="Y14" i="77"/>
  <c r="Z13" i="77"/>
  <c r="Y13" i="77"/>
  <c r="Z12" i="77"/>
  <c r="Y12" i="77"/>
  <c r="Z11" i="77"/>
  <c r="Y11" i="77"/>
  <c r="Z10" i="77"/>
  <c r="Y10" i="77"/>
  <c r="Z9" i="77"/>
  <c r="Y9" i="77"/>
  <c r="Z8" i="77"/>
  <c r="Y8" i="77"/>
  <c r="Z7" i="77"/>
  <c r="Y7" i="77"/>
  <c r="Z48" i="89"/>
  <c r="Y48" i="89"/>
  <c r="Z47" i="89"/>
  <c r="Y47" i="89"/>
  <c r="Z46" i="89"/>
  <c r="Y46" i="89"/>
  <c r="Z45" i="89"/>
  <c r="Y45" i="89"/>
  <c r="Z44" i="89"/>
  <c r="Y44" i="89"/>
  <c r="Z43" i="89"/>
  <c r="Y43" i="89"/>
  <c r="Z42" i="89"/>
  <c r="Y42" i="89"/>
  <c r="Z41" i="89"/>
  <c r="Y41" i="89"/>
  <c r="Z40" i="89"/>
  <c r="Y40" i="89"/>
  <c r="Z39" i="89"/>
  <c r="Y39" i="89"/>
  <c r="Z38" i="89"/>
  <c r="Y38" i="89"/>
  <c r="Z37" i="89"/>
  <c r="Y37" i="89"/>
  <c r="Z36" i="89"/>
  <c r="Y36" i="89"/>
  <c r="Z35" i="89"/>
  <c r="Y35" i="89"/>
  <c r="Z34" i="89"/>
  <c r="Y34" i="89"/>
  <c r="Z33" i="89"/>
  <c r="Y33" i="89"/>
  <c r="Z32" i="89"/>
  <c r="Y32" i="89"/>
  <c r="Z31" i="89"/>
  <c r="Y31" i="89"/>
  <c r="Z30" i="89"/>
  <c r="Y30" i="89"/>
  <c r="Z29" i="89"/>
  <c r="Y29" i="89"/>
  <c r="Z28" i="89"/>
  <c r="Y28" i="89"/>
  <c r="Z27" i="89"/>
  <c r="Y27" i="89"/>
  <c r="Z26" i="89"/>
  <c r="Y26" i="89"/>
  <c r="Z25" i="89"/>
  <c r="Y25" i="89"/>
  <c r="Z24" i="89"/>
  <c r="Y24" i="89"/>
  <c r="Z23" i="89"/>
  <c r="Y23" i="89"/>
  <c r="Z22" i="89"/>
  <c r="Y22" i="89"/>
  <c r="Z21" i="89"/>
  <c r="Y21" i="89"/>
  <c r="Z20" i="89"/>
  <c r="Y20" i="89"/>
  <c r="Z19" i="89"/>
  <c r="Y19" i="89"/>
  <c r="Z18" i="89"/>
  <c r="Y18" i="89"/>
  <c r="Z17" i="89"/>
  <c r="Y17" i="89"/>
  <c r="Z16" i="89"/>
  <c r="Y16" i="89"/>
  <c r="Z15" i="89"/>
  <c r="Y15" i="89"/>
  <c r="Z14" i="89"/>
  <c r="Y14" i="89"/>
  <c r="Z13" i="89"/>
  <c r="Y13" i="89"/>
  <c r="Z12" i="89"/>
  <c r="Y12" i="89"/>
  <c r="Z11" i="89"/>
  <c r="Y11" i="89"/>
  <c r="Z10" i="89"/>
  <c r="Y10" i="89"/>
  <c r="Z9" i="89"/>
  <c r="Y9" i="89"/>
  <c r="Z8" i="89"/>
  <c r="Y8" i="89"/>
  <c r="Z7" i="89"/>
  <c r="Y7" i="89"/>
  <c r="AJ48" i="89"/>
  <c r="AI48" i="89"/>
  <c r="AJ47" i="89"/>
  <c r="AI47" i="89"/>
  <c r="AJ46" i="89"/>
  <c r="AI46" i="89"/>
  <c r="AJ45" i="89"/>
  <c r="AI45" i="89"/>
  <c r="AJ44" i="89"/>
  <c r="AI44" i="89"/>
  <c r="AJ43" i="89"/>
  <c r="AI43" i="89"/>
  <c r="AJ42" i="89"/>
  <c r="AI42" i="89"/>
  <c r="AJ41" i="89"/>
  <c r="AI41" i="89"/>
  <c r="AJ40" i="89"/>
  <c r="AI40" i="89"/>
  <c r="AJ39" i="89"/>
  <c r="AI39" i="89"/>
  <c r="AJ38" i="89"/>
  <c r="AI38" i="89"/>
  <c r="AJ37" i="89"/>
  <c r="AI37" i="89"/>
  <c r="AJ36" i="89"/>
  <c r="AI36" i="89"/>
  <c r="AJ35" i="89"/>
  <c r="AI35" i="89"/>
  <c r="AJ34" i="89"/>
  <c r="AI34" i="89"/>
  <c r="AJ33" i="89"/>
  <c r="AI33" i="89"/>
  <c r="AJ32" i="89"/>
  <c r="AI32" i="89"/>
  <c r="AJ31" i="89"/>
  <c r="AI31" i="89"/>
  <c r="AJ30" i="89"/>
  <c r="AI30" i="89"/>
  <c r="AJ29" i="89"/>
  <c r="AI29" i="89"/>
  <c r="AJ28" i="89"/>
  <c r="AI28" i="89"/>
  <c r="AJ27" i="89"/>
  <c r="AI27" i="89"/>
  <c r="AJ26" i="89"/>
  <c r="AI26" i="89"/>
  <c r="AJ25" i="89"/>
  <c r="AI25" i="89"/>
  <c r="AJ24" i="89"/>
  <c r="AI24" i="89"/>
  <c r="AJ23" i="89"/>
  <c r="AI23" i="89"/>
  <c r="AJ22" i="89"/>
  <c r="AI22" i="89"/>
  <c r="AJ21" i="89"/>
  <c r="AI21" i="89"/>
  <c r="AJ20" i="89"/>
  <c r="AI20" i="89"/>
  <c r="AJ19" i="89"/>
  <c r="AI19" i="89"/>
  <c r="AJ18" i="89"/>
  <c r="AI18" i="89"/>
  <c r="AJ17" i="89"/>
  <c r="AI17" i="89"/>
  <c r="AJ16" i="89"/>
  <c r="AI16" i="89"/>
  <c r="AJ15" i="89"/>
  <c r="AI15" i="89"/>
  <c r="AJ14" i="89"/>
  <c r="AI14" i="89"/>
  <c r="AJ13" i="89"/>
  <c r="AI13" i="89"/>
  <c r="AJ12" i="89"/>
  <c r="AI12" i="89"/>
  <c r="AJ11" i="89"/>
  <c r="AI11" i="89"/>
  <c r="AJ10" i="89"/>
  <c r="AI10" i="89"/>
  <c r="AJ9" i="89"/>
  <c r="AI9" i="89"/>
  <c r="AJ8" i="89"/>
  <c r="AI8" i="89"/>
  <c r="AJ7" i="89"/>
  <c r="AI7" i="89"/>
  <c r="AJ48" i="88"/>
  <c r="AI48" i="88"/>
  <c r="AJ47" i="88"/>
  <c r="AI47" i="88"/>
  <c r="AJ46" i="88"/>
  <c r="AI46" i="88"/>
  <c r="AJ45" i="88"/>
  <c r="AI45" i="88"/>
  <c r="AJ44" i="88"/>
  <c r="AI44" i="88"/>
  <c r="AJ43" i="88"/>
  <c r="AI43" i="88"/>
  <c r="AJ42" i="88"/>
  <c r="AI42" i="88"/>
  <c r="AJ41" i="88"/>
  <c r="AI41" i="88"/>
  <c r="AJ40" i="88"/>
  <c r="AI40" i="88"/>
  <c r="AJ39" i="88"/>
  <c r="AI39" i="88"/>
  <c r="AJ38" i="88"/>
  <c r="AI38" i="88"/>
  <c r="AJ37" i="88"/>
  <c r="AI37" i="88"/>
  <c r="AJ36" i="88"/>
  <c r="AI36" i="88"/>
  <c r="AJ35" i="88"/>
  <c r="AI35" i="88"/>
  <c r="AJ34" i="88"/>
  <c r="AI34" i="88"/>
  <c r="AJ33" i="88"/>
  <c r="AI33" i="88"/>
  <c r="AJ32" i="88"/>
  <c r="AI32" i="88"/>
  <c r="AJ31" i="88"/>
  <c r="AI31" i="88"/>
  <c r="AJ30" i="88"/>
  <c r="AI30" i="88"/>
  <c r="AJ29" i="88"/>
  <c r="AI29" i="88"/>
  <c r="AJ28" i="88"/>
  <c r="AI28" i="88"/>
  <c r="AJ27" i="88"/>
  <c r="AI27" i="88"/>
  <c r="AJ26" i="88"/>
  <c r="AI26" i="88"/>
  <c r="AJ25" i="88"/>
  <c r="AI25" i="88"/>
  <c r="AJ24" i="88"/>
  <c r="AI24" i="88"/>
  <c r="AJ23" i="88"/>
  <c r="AI23" i="88"/>
  <c r="AJ22" i="88"/>
  <c r="AI22" i="88"/>
  <c r="AJ21" i="88"/>
  <c r="AI21" i="88"/>
  <c r="AJ20" i="88"/>
  <c r="AI20" i="88"/>
  <c r="AJ19" i="88"/>
  <c r="AI19" i="88"/>
  <c r="AJ18" i="88"/>
  <c r="AI18" i="88"/>
  <c r="AJ17" i="88"/>
  <c r="AI17" i="88"/>
  <c r="AJ16" i="88"/>
  <c r="AI16" i="88"/>
  <c r="AJ15" i="88"/>
  <c r="AI15" i="88"/>
  <c r="AJ14" i="88"/>
  <c r="AI14" i="88"/>
  <c r="AJ13" i="88"/>
  <c r="AI13" i="88"/>
  <c r="AJ12" i="88"/>
  <c r="AI12" i="88"/>
  <c r="AJ11" i="88"/>
  <c r="AI11" i="88"/>
  <c r="AJ10" i="88"/>
  <c r="AI10" i="88"/>
  <c r="AJ9" i="88"/>
  <c r="AI9" i="88"/>
  <c r="AJ8" i="88"/>
  <c r="AI8" i="88"/>
  <c r="AJ7" i="88"/>
  <c r="AI7" i="88"/>
  <c r="AJ48" i="87"/>
  <c r="AI48" i="87"/>
  <c r="AJ47" i="87"/>
  <c r="AI47" i="87"/>
  <c r="AJ46" i="87"/>
  <c r="AI46" i="87"/>
  <c r="AJ45" i="87"/>
  <c r="AI45" i="87"/>
  <c r="AJ44" i="87"/>
  <c r="AI44" i="87"/>
  <c r="AJ43" i="87"/>
  <c r="AI43" i="87"/>
  <c r="AJ42" i="87"/>
  <c r="AI42" i="87"/>
  <c r="AJ41" i="87"/>
  <c r="AI41" i="87"/>
  <c r="AJ40" i="87"/>
  <c r="AI40" i="87"/>
  <c r="AJ39" i="87"/>
  <c r="AI39" i="87"/>
  <c r="AJ38" i="87"/>
  <c r="AI38" i="87"/>
  <c r="AJ37" i="87"/>
  <c r="AI37" i="87"/>
  <c r="AJ36" i="87"/>
  <c r="AI36" i="87"/>
  <c r="AJ35" i="87"/>
  <c r="AI35" i="87"/>
  <c r="AJ34" i="87"/>
  <c r="AI34" i="87"/>
  <c r="AJ33" i="87"/>
  <c r="AI33" i="87"/>
  <c r="AJ32" i="87"/>
  <c r="AI32" i="87"/>
  <c r="AJ31" i="87"/>
  <c r="AI31" i="87"/>
  <c r="AJ30" i="87"/>
  <c r="AI30" i="87"/>
  <c r="AJ29" i="87"/>
  <c r="AI29" i="87"/>
  <c r="AJ28" i="87"/>
  <c r="AI28" i="87"/>
  <c r="AJ27" i="87"/>
  <c r="AI27" i="87"/>
  <c r="AJ26" i="87"/>
  <c r="AI26" i="87"/>
  <c r="AJ25" i="87"/>
  <c r="AI25" i="87"/>
  <c r="AJ24" i="87"/>
  <c r="AI24" i="87"/>
  <c r="AJ23" i="87"/>
  <c r="AI23" i="87"/>
  <c r="AJ22" i="87"/>
  <c r="AI22" i="87"/>
  <c r="AJ21" i="87"/>
  <c r="AI21" i="87"/>
  <c r="AJ20" i="87"/>
  <c r="AI20" i="87"/>
  <c r="AJ19" i="87"/>
  <c r="AI19" i="87"/>
  <c r="AJ18" i="87"/>
  <c r="AI18" i="87"/>
  <c r="AJ17" i="87"/>
  <c r="AI17" i="87"/>
  <c r="AJ16" i="87"/>
  <c r="AI16" i="87"/>
  <c r="AJ15" i="87"/>
  <c r="AI15" i="87"/>
  <c r="AJ14" i="87"/>
  <c r="AI14" i="87"/>
  <c r="AJ13" i="87"/>
  <c r="AI13" i="87"/>
  <c r="AJ12" i="87"/>
  <c r="AI12" i="87"/>
  <c r="AJ11" i="87"/>
  <c r="AI11" i="87"/>
  <c r="AJ10" i="87"/>
  <c r="AI10" i="87"/>
  <c r="AJ9" i="87"/>
  <c r="AI9" i="87"/>
  <c r="AJ8" i="87"/>
  <c r="AI8" i="87"/>
  <c r="AJ7" i="87"/>
  <c r="AI7" i="87"/>
  <c r="AJ48" i="86"/>
  <c r="AI48" i="86"/>
  <c r="AJ47" i="86"/>
  <c r="AI47" i="86"/>
  <c r="AJ46" i="86"/>
  <c r="AI46" i="86"/>
  <c r="AJ45" i="86"/>
  <c r="AI45" i="86"/>
  <c r="AJ44" i="86"/>
  <c r="AI44" i="86"/>
  <c r="AJ43" i="86"/>
  <c r="AI43" i="86"/>
  <c r="AJ42" i="86"/>
  <c r="AI42" i="86"/>
  <c r="AJ41" i="86"/>
  <c r="AI41" i="86"/>
  <c r="AJ40" i="86"/>
  <c r="AI40" i="86"/>
  <c r="AJ39" i="86"/>
  <c r="AI39" i="86"/>
  <c r="AJ38" i="86"/>
  <c r="AI38" i="86"/>
  <c r="AJ37" i="86"/>
  <c r="AI37" i="86"/>
  <c r="AJ36" i="86"/>
  <c r="AI36" i="86"/>
  <c r="AJ35" i="86"/>
  <c r="AI35" i="86"/>
  <c r="AJ34" i="86"/>
  <c r="AI34" i="86"/>
  <c r="AJ33" i="86"/>
  <c r="AI33" i="86"/>
  <c r="AJ32" i="86"/>
  <c r="AI32" i="86"/>
  <c r="AJ31" i="86"/>
  <c r="AI31" i="86"/>
  <c r="AJ30" i="86"/>
  <c r="AI30" i="86"/>
  <c r="AJ29" i="86"/>
  <c r="AI29" i="86"/>
  <c r="AJ28" i="86"/>
  <c r="AI28" i="86"/>
  <c r="AJ27" i="86"/>
  <c r="AI27" i="86"/>
  <c r="AJ26" i="86"/>
  <c r="AI26" i="86"/>
  <c r="AJ25" i="86"/>
  <c r="AI25" i="86"/>
  <c r="AJ24" i="86"/>
  <c r="AI24" i="86"/>
  <c r="AJ23" i="86"/>
  <c r="AI23" i="86"/>
  <c r="AJ22" i="86"/>
  <c r="AI22" i="86"/>
  <c r="AJ21" i="86"/>
  <c r="AI21" i="86"/>
  <c r="AJ20" i="86"/>
  <c r="AI20" i="86"/>
  <c r="AJ19" i="86"/>
  <c r="AI19" i="86"/>
  <c r="AJ18" i="86"/>
  <c r="AI18" i="86"/>
  <c r="AJ17" i="86"/>
  <c r="AI17" i="86"/>
  <c r="AJ16" i="86"/>
  <c r="AI16" i="86"/>
  <c r="AJ15" i="86"/>
  <c r="AI15" i="86"/>
  <c r="AJ14" i="86"/>
  <c r="AI14" i="86"/>
  <c r="AJ13" i="86"/>
  <c r="AI13" i="86"/>
  <c r="AJ12" i="86"/>
  <c r="AI12" i="86"/>
  <c r="AJ11" i="86"/>
  <c r="AI11" i="86"/>
  <c r="AJ10" i="86"/>
  <c r="AI10" i="86"/>
  <c r="AJ9" i="86"/>
  <c r="AI9" i="86"/>
  <c r="AJ8" i="86"/>
  <c r="AI8" i="86"/>
  <c r="AJ7" i="86"/>
  <c r="AI7" i="86"/>
  <c r="AJ48" i="85"/>
  <c r="AI48" i="85"/>
  <c r="AJ47" i="85"/>
  <c r="AI47" i="85"/>
  <c r="AJ46" i="85"/>
  <c r="AI46" i="85"/>
  <c r="AJ45" i="85"/>
  <c r="AI45" i="85"/>
  <c r="AJ44" i="85"/>
  <c r="AI44" i="85"/>
  <c r="AJ43" i="85"/>
  <c r="AI43" i="85"/>
  <c r="AJ42" i="85"/>
  <c r="AI42" i="85"/>
  <c r="AJ41" i="85"/>
  <c r="AI41" i="85"/>
  <c r="AJ40" i="85"/>
  <c r="AI40" i="85"/>
  <c r="AJ39" i="85"/>
  <c r="AI39" i="85"/>
  <c r="AJ38" i="85"/>
  <c r="AI38" i="85"/>
  <c r="AJ37" i="85"/>
  <c r="AI37" i="85"/>
  <c r="AJ36" i="85"/>
  <c r="AI36" i="85"/>
  <c r="AJ35" i="85"/>
  <c r="AI35" i="85"/>
  <c r="AJ34" i="85"/>
  <c r="AI34" i="85"/>
  <c r="AJ33" i="85"/>
  <c r="AI33" i="85"/>
  <c r="AJ32" i="85"/>
  <c r="AI32" i="85"/>
  <c r="AJ31" i="85"/>
  <c r="AI31" i="85"/>
  <c r="AJ30" i="85"/>
  <c r="AI30" i="85"/>
  <c r="AJ29" i="85"/>
  <c r="AI29" i="85"/>
  <c r="AJ28" i="85"/>
  <c r="AI28" i="85"/>
  <c r="AJ27" i="85"/>
  <c r="AI27" i="85"/>
  <c r="AJ26" i="85"/>
  <c r="AI26" i="85"/>
  <c r="AJ25" i="85"/>
  <c r="AI25" i="85"/>
  <c r="AJ24" i="85"/>
  <c r="AI24" i="85"/>
  <c r="AJ23" i="85"/>
  <c r="AI23" i="85"/>
  <c r="AJ22" i="85"/>
  <c r="AI22" i="85"/>
  <c r="AJ21" i="85"/>
  <c r="AI21" i="85"/>
  <c r="AJ20" i="85"/>
  <c r="AI20" i="85"/>
  <c r="AJ19" i="85"/>
  <c r="AI19" i="85"/>
  <c r="AJ18" i="85"/>
  <c r="AI18" i="85"/>
  <c r="AJ17" i="85"/>
  <c r="AI17" i="85"/>
  <c r="AJ16" i="85"/>
  <c r="AI16" i="85"/>
  <c r="AJ15" i="85"/>
  <c r="AI15" i="85"/>
  <c r="AJ14" i="85"/>
  <c r="AI14" i="85"/>
  <c r="AJ13" i="85"/>
  <c r="AI13" i="85"/>
  <c r="AJ12" i="85"/>
  <c r="AI12" i="85"/>
  <c r="AJ11" i="85"/>
  <c r="AI11" i="85"/>
  <c r="AJ10" i="85"/>
  <c r="AI10" i="85"/>
  <c r="AJ9" i="85"/>
  <c r="AI9" i="85"/>
  <c r="AJ8" i="85"/>
  <c r="AI8" i="85"/>
  <c r="AJ7" i="85"/>
  <c r="AI7" i="85"/>
  <c r="AJ48" i="84"/>
  <c r="AI48" i="84"/>
  <c r="AJ47" i="84"/>
  <c r="AI47" i="84"/>
  <c r="AJ46" i="84"/>
  <c r="AI46" i="84"/>
  <c r="AJ45" i="84"/>
  <c r="AI45" i="84"/>
  <c r="AJ44" i="84"/>
  <c r="AI44" i="84"/>
  <c r="AJ43" i="84"/>
  <c r="AI43" i="84"/>
  <c r="AJ42" i="84"/>
  <c r="AI42" i="84"/>
  <c r="AJ41" i="84"/>
  <c r="AI41" i="84"/>
  <c r="AJ40" i="84"/>
  <c r="AI40" i="84"/>
  <c r="AJ39" i="84"/>
  <c r="AI39" i="84"/>
  <c r="AJ38" i="84"/>
  <c r="AI38" i="84"/>
  <c r="AJ37" i="84"/>
  <c r="AI37" i="84"/>
  <c r="AJ36" i="84"/>
  <c r="AI36" i="84"/>
  <c r="AJ35" i="84"/>
  <c r="AI35" i="84"/>
  <c r="AJ34" i="84"/>
  <c r="AI34" i="84"/>
  <c r="AJ33" i="84"/>
  <c r="AI33" i="84"/>
  <c r="AJ32" i="84"/>
  <c r="AI32" i="84"/>
  <c r="AJ31" i="84"/>
  <c r="AI31" i="84"/>
  <c r="AJ30" i="84"/>
  <c r="AI30" i="84"/>
  <c r="AJ29" i="84"/>
  <c r="AI29" i="84"/>
  <c r="AJ28" i="84"/>
  <c r="AI28" i="84"/>
  <c r="AJ27" i="84"/>
  <c r="AI27" i="84"/>
  <c r="AJ26" i="84"/>
  <c r="AI26" i="84"/>
  <c r="AJ25" i="84"/>
  <c r="AI25" i="84"/>
  <c r="AJ24" i="84"/>
  <c r="AI24" i="84"/>
  <c r="AJ23" i="84"/>
  <c r="AI23" i="84"/>
  <c r="AJ22" i="84"/>
  <c r="AI22" i="84"/>
  <c r="AJ21" i="84"/>
  <c r="AI21" i="84"/>
  <c r="AJ20" i="84"/>
  <c r="AI20" i="84"/>
  <c r="AJ19" i="84"/>
  <c r="AI19" i="84"/>
  <c r="AJ18" i="84"/>
  <c r="AI18" i="84"/>
  <c r="AJ17" i="84"/>
  <c r="AI17" i="84"/>
  <c r="AJ16" i="84"/>
  <c r="AI16" i="84"/>
  <c r="AJ15" i="84"/>
  <c r="AI15" i="84"/>
  <c r="AJ14" i="84"/>
  <c r="AI14" i="84"/>
  <c r="AJ13" i="84"/>
  <c r="AI13" i="84"/>
  <c r="AJ12" i="84"/>
  <c r="AI12" i="84"/>
  <c r="AJ11" i="84"/>
  <c r="AI11" i="84"/>
  <c r="AJ10" i="84"/>
  <c r="AI10" i="84"/>
  <c r="AJ9" i="84"/>
  <c r="AI9" i="84"/>
  <c r="AJ8" i="84"/>
  <c r="AI8" i="84"/>
  <c r="AJ7" i="84"/>
  <c r="AI7" i="84"/>
  <c r="AJ48" i="81"/>
  <c r="AI48" i="81"/>
  <c r="AJ47" i="81"/>
  <c r="AI47" i="81"/>
  <c r="AJ46" i="81"/>
  <c r="AI46" i="81"/>
  <c r="AJ45" i="81"/>
  <c r="AI45" i="81"/>
  <c r="AJ44" i="81"/>
  <c r="AI44" i="81"/>
  <c r="AJ43" i="81"/>
  <c r="AI43" i="81"/>
  <c r="AJ42" i="81"/>
  <c r="AI42" i="81"/>
  <c r="AJ41" i="81"/>
  <c r="AI41" i="81"/>
  <c r="AJ40" i="81"/>
  <c r="AI40" i="81"/>
  <c r="AJ39" i="81"/>
  <c r="AI39" i="81"/>
  <c r="AJ38" i="81"/>
  <c r="AI38" i="81"/>
  <c r="AJ37" i="81"/>
  <c r="AI37" i="81"/>
  <c r="AJ36" i="81"/>
  <c r="AI36" i="81"/>
  <c r="AJ35" i="81"/>
  <c r="AI35" i="81"/>
  <c r="AJ34" i="81"/>
  <c r="AI34" i="81"/>
  <c r="AJ33" i="81"/>
  <c r="AI33" i="81"/>
  <c r="AJ32" i="81"/>
  <c r="AI32" i="81"/>
  <c r="AJ31" i="81"/>
  <c r="AI31" i="81"/>
  <c r="AJ30" i="81"/>
  <c r="AI30" i="81"/>
  <c r="AJ29" i="81"/>
  <c r="AI29" i="81"/>
  <c r="AJ28" i="81"/>
  <c r="AI28" i="81"/>
  <c r="AJ27" i="81"/>
  <c r="AI27" i="81"/>
  <c r="AJ26" i="81"/>
  <c r="AI26" i="81"/>
  <c r="AJ25" i="81"/>
  <c r="AI25" i="81"/>
  <c r="AJ24" i="81"/>
  <c r="AI24" i="81"/>
  <c r="AJ23" i="81"/>
  <c r="AI23" i="81"/>
  <c r="AJ22" i="81"/>
  <c r="AI22" i="81"/>
  <c r="AJ21" i="81"/>
  <c r="AI21" i="81"/>
  <c r="AJ20" i="81"/>
  <c r="AI20" i="81"/>
  <c r="AJ19" i="81"/>
  <c r="AI19" i="81"/>
  <c r="AJ18" i="81"/>
  <c r="AI18" i="81"/>
  <c r="AJ17" i="81"/>
  <c r="AI17" i="81"/>
  <c r="AJ16" i="81"/>
  <c r="AI16" i="81"/>
  <c r="AJ15" i="81"/>
  <c r="AI15" i="81"/>
  <c r="AJ14" i="81"/>
  <c r="AI14" i="81"/>
  <c r="AJ13" i="81"/>
  <c r="AI13" i="81"/>
  <c r="AJ12" i="81"/>
  <c r="AI12" i="81"/>
  <c r="AJ11" i="81"/>
  <c r="AI11" i="81"/>
  <c r="AJ10" i="81"/>
  <c r="AI10" i="81"/>
  <c r="AJ9" i="81"/>
  <c r="AI9" i="81"/>
  <c r="AJ8" i="81"/>
  <c r="AI8" i="81"/>
  <c r="AJ7" i="81"/>
  <c r="AI7" i="81"/>
  <c r="AJ48" i="82"/>
  <c r="AI48" i="82"/>
  <c r="AJ47" i="82"/>
  <c r="AI47" i="82"/>
  <c r="AJ46" i="82"/>
  <c r="AI46" i="82"/>
  <c r="AJ45" i="82"/>
  <c r="AI45" i="82"/>
  <c r="AJ44" i="82"/>
  <c r="AI44" i="82"/>
  <c r="AJ43" i="82"/>
  <c r="AI43" i="82"/>
  <c r="AJ42" i="82"/>
  <c r="AI42" i="82"/>
  <c r="AJ41" i="82"/>
  <c r="AI41" i="82"/>
  <c r="AJ40" i="82"/>
  <c r="AI40" i="82"/>
  <c r="AJ39" i="82"/>
  <c r="AI39" i="82"/>
  <c r="AJ38" i="82"/>
  <c r="AI38" i="82"/>
  <c r="AJ37" i="82"/>
  <c r="AI37" i="82"/>
  <c r="AJ36" i="82"/>
  <c r="AI36" i="82"/>
  <c r="AJ35" i="82"/>
  <c r="AI35" i="82"/>
  <c r="AJ34" i="82"/>
  <c r="AI34" i="82"/>
  <c r="AJ33" i="82"/>
  <c r="AI33" i="82"/>
  <c r="AJ32" i="82"/>
  <c r="AI32" i="82"/>
  <c r="AJ31" i="82"/>
  <c r="AI31" i="82"/>
  <c r="AJ30" i="82"/>
  <c r="AI30" i="82"/>
  <c r="AJ29" i="82"/>
  <c r="AI29" i="82"/>
  <c r="AJ28" i="82"/>
  <c r="AI28" i="82"/>
  <c r="AJ27" i="82"/>
  <c r="AI27" i="82"/>
  <c r="AJ26" i="82"/>
  <c r="AI26" i="82"/>
  <c r="AJ25" i="82"/>
  <c r="AI25" i="82"/>
  <c r="AJ24" i="82"/>
  <c r="AI24" i="82"/>
  <c r="AJ23" i="82"/>
  <c r="AI23" i="82"/>
  <c r="AJ22" i="82"/>
  <c r="AI22" i="82"/>
  <c r="AJ21" i="82"/>
  <c r="AI21" i="82"/>
  <c r="AJ20" i="82"/>
  <c r="AI20" i="82"/>
  <c r="AJ19" i="82"/>
  <c r="AI19" i="82"/>
  <c r="AJ18" i="82"/>
  <c r="AI18" i="82"/>
  <c r="AJ17" i="82"/>
  <c r="AI17" i="82"/>
  <c r="AJ16" i="82"/>
  <c r="AI16" i="82"/>
  <c r="AJ15" i="82"/>
  <c r="AI15" i="82"/>
  <c r="AJ14" i="82"/>
  <c r="AI14" i="82"/>
  <c r="AJ13" i="82"/>
  <c r="AI13" i="82"/>
  <c r="AJ12" i="82"/>
  <c r="AI12" i="82"/>
  <c r="AJ11" i="82"/>
  <c r="AI11" i="82"/>
  <c r="AJ10" i="82"/>
  <c r="AI10" i="82"/>
  <c r="AJ9" i="82"/>
  <c r="AI9" i="82"/>
  <c r="AJ8" i="82"/>
  <c r="AI8" i="82"/>
  <c r="AJ7" i="82"/>
  <c r="AI7" i="82"/>
  <c r="AJ48" i="83"/>
  <c r="AI48" i="83"/>
  <c r="AJ47" i="83"/>
  <c r="AI47" i="83"/>
  <c r="AJ46" i="83"/>
  <c r="AI46" i="83"/>
  <c r="AJ45" i="83"/>
  <c r="AI45" i="83"/>
  <c r="AJ44" i="83"/>
  <c r="AI44" i="83"/>
  <c r="AJ43" i="83"/>
  <c r="AI43" i="83"/>
  <c r="AJ42" i="83"/>
  <c r="AI42" i="83"/>
  <c r="AJ41" i="83"/>
  <c r="AI41" i="83"/>
  <c r="AJ40" i="83"/>
  <c r="AI40" i="83"/>
  <c r="AJ39" i="83"/>
  <c r="AI39" i="83"/>
  <c r="AJ38" i="83"/>
  <c r="AI38" i="83"/>
  <c r="AJ37" i="83"/>
  <c r="AI37" i="83"/>
  <c r="AJ36" i="83"/>
  <c r="AI36" i="83"/>
  <c r="AJ35" i="83"/>
  <c r="AI35" i="83"/>
  <c r="AJ34" i="83"/>
  <c r="AI34" i="83"/>
  <c r="AJ33" i="83"/>
  <c r="AI33" i="83"/>
  <c r="AJ32" i="83"/>
  <c r="AI32" i="83"/>
  <c r="AJ31" i="83"/>
  <c r="AI31" i="83"/>
  <c r="AJ30" i="83"/>
  <c r="AI30" i="83"/>
  <c r="AJ29" i="83"/>
  <c r="AI29" i="83"/>
  <c r="AJ28" i="83"/>
  <c r="AI28" i="83"/>
  <c r="AJ27" i="83"/>
  <c r="AI27" i="83"/>
  <c r="AJ26" i="83"/>
  <c r="AI26" i="83"/>
  <c r="AJ25" i="83"/>
  <c r="AI25" i="83"/>
  <c r="AJ24" i="83"/>
  <c r="AI24" i="83"/>
  <c r="AJ23" i="83"/>
  <c r="AI23" i="83"/>
  <c r="AJ22" i="83"/>
  <c r="AI22" i="83"/>
  <c r="AJ21" i="83"/>
  <c r="AI21" i="83"/>
  <c r="AJ20" i="83"/>
  <c r="AI20" i="83"/>
  <c r="AJ19" i="83"/>
  <c r="AI19" i="83"/>
  <c r="AJ18" i="83"/>
  <c r="AI18" i="83"/>
  <c r="AJ17" i="83"/>
  <c r="AI17" i="83"/>
  <c r="AJ16" i="83"/>
  <c r="AI16" i="83"/>
  <c r="AJ15" i="83"/>
  <c r="AI15" i="83"/>
  <c r="AJ14" i="83"/>
  <c r="AI14" i="83"/>
  <c r="AJ13" i="83"/>
  <c r="AI13" i="83"/>
  <c r="AJ12" i="83"/>
  <c r="AI12" i="83"/>
  <c r="AJ11" i="83"/>
  <c r="AI11" i="83"/>
  <c r="AJ10" i="83"/>
  <c r="AI10" i="83"/>
  <c r="AJ9" i="83"/>
  <c r="AI9" i="83"/>
  <c r="AJ8" i="83"/>
  <c r="AI8" i="83"/>
  <c r="AJ7" i="83"/>
  <c r="AI7" i="83"/>
  <c r="AJ48" i="80"/>
  <c r="AI48" i="80"/>
  <c r="AJ47" i="80"/>
  <c r="AI47" i="80"/>
  <c r="AJ46" i="80"/>
  <c r="AI46" i="80"/>
  <c r="AJ45" i="80"/>
  <c r="AI45" i="80"/>
  <c r="AJ44" i="80"/>
  <c r="AI44" i="80"/>
  <c r="AJ43" i="80"/>
  <c r="AI43" i="80"/>
  <c r="AJ42" i="80"/>
  <c r="AI42" i="80"/>
  <c r="AJ41" i="80"/>
  <c r="AI41" i="80"/>
  <c r="AJ40" i="80"/>
  <c r="AI40" i="80"/>
  <c r="AJ39" i="80"/>
  <c r="AI39" i="80"/>
  <c r="AJ38" i="80"/>
  <c r="AI38" i="80"/>
  <c r="AJ37" i="80"/>
  <c r="AI37" i="80"/>
  <c r="AJ36" i="80"/>
  <c r="AI36" i="80"/>
  <c r="AJ35" i="80"/>
  <c r="AI35" i="80"/>
  <c r="AJ34" i="80"/>
  <c r="AI34" i="80"/>
  <c r="AJ33" i="80"/>
  <c r="AI33" i="80"/>
  <c r="AJ32" i="80"/>
  <c r="AI32" i="80"/>
  <c r="AJ31" i="80"/>
  <c r="AI31" i="80"/>
  <c r="AJ30" i="80"/>
  <c r="AI30" i="80"/>
  <c r="AJ29" i="80"/>
  <c r="AI29" i="80"/>
  <c r="AJ28" i="80"/>
  <c r="AI28" i="80"/>
  <c r="AJ27" i="80"/>
  <c r="AI27" i="80"/>
  <c r="AJ26" i="80"/>
  <c r="AI26" i="80"/>
  <c r="AJ25" i="80"/>
  <c r="AI25" i="80"/>
  <c r="AJ24" i="80"/>
  <c r="AI24" i="80"/>
  <c r="AJ23" i="80"/>
  <c r="AI23" i="80"/>
  <c r="AJ22" i="80"/>
  <c r="AI22" i="80"/>
  <c r="AJ21" i="80"/>
  <c r="AI21" i="80"/>
  <c r="AJ20" i="80"/>
  <c r="AI20" i="80"/>
  <c r="AJ19" i="80"/>
  <c r="AI19" i="80"/>
  <c r="AJ18" i="80"/>
  <c r="AI18" i="80"/>
  <c r="AJ17" i="80"/>
  <c r="AI17" i="80"/>
  <c r="AJ16" i="80"/>
  <c r="AI16" i="80"/>
  <c r="AJ15" i="80"/>
  <c r="AI15" i="80"/>
  <c r="AJ14" i="80"/>
  <c r="AI14" i="80"/>
  <c r="AJ13" i="80"/>
  <c r="AI13" i="80"/>
  <c r="AJ12" i="80"/>
  <c r="AI12" i="80"/>
  <c r="AJ11" i="80"/>
  <c r="AI11" i="80"/>
  <c r="AJ10" i="80"/>
  <c r="AI10" i="80"/>
  <c r="AJ9" i="80"/>
  <c r="AI9" i="80"/>
  <c r="AJ8" i="80"/>
  <c r="AI8" i="80"/>
  <c r="AJ7" i="80"/>
  <c r="AI7" i="80"/>
  <c r="AJ48" i="79"/>
  <c r="AI48" i="79"/>
  <c r="AJ47" i="79"/>
  <c r="AI47" i="79"/>
  <c r="AJ46" i="79"/>
  <c r="AI46" i="79"/>
  <c r="AJ45" i="79"/>
  <c r="AI45" i="79"/>
  <c r="AJ44" i="79"/>
  <c r="AI44" i="79"/>
  <c r="AJ43" i="79"/>
  <c r="AI43" i="79"/>
  <c r="AJ42" i="79"/>
  <c r="AI42" i="79"/>
  <c r="AJ41" i="79"/>
  <c r="AI41" i="79"/>
  <c r="AJ40" i="79"/>
  <c r="AI40" i="79"/>
  <c r="AJ39" i="79"/>
  <c r="AI39" i="79"/>
  <c r="AJ38" i="79"/>
  <c r="AI38" i="79"/>
  <c r="AJ37" i="79"/>
  <c r="AI37" i="79"/>
  <c r="AJ36" i="79"/>
  <c r="AI36" i="79"/>
  <c r="AJ35" i="79"/>
  <c r="AI35" i="79"/>
  <c r="AJ34" i="79"/>
  <c r="AI34" i="79"/>
  <c r="AJ33" i="79"/>
  <c r="AI33" i="79"/>
  <c r="AJ32" i="79"/>
  <c r="AI32" i="79"/>
  <c r="AJ31" i="79"/>
  <c r="AI31" i="79"/>
  <c r="AJ30" i="79"/>
  <c r="AI30" i="79"/>
  <c r="AJ29" i="79"/>
  <c r="AI29" i="79"/>
  <c r="AJ28" i="79"/>
  <c r="AI28" i="79"/>
  <c r="AJ27" i="79"/>
  <c r="AI27" i="79"/>
  <c r="AJ26" i="79"/>
  <c r="AI26" i="79"/>
  <c r="AJ25" i="79"/>
  <c r="AI25" i="79"/>
  <c r="AJ24" i="79"/>
  <c r="AI24" i="79"/>
  <c r="AJ23" i="79"/>
  <c r="AI23" i="79"/>
  <c r="AJ22" i="79"/>
  <c r="AI22" i="79"/>
  <c r="AJ21" i="79"/>
  <c r="AI21" i="79"/>
  <c r="AJ20" i="79"/>
  <c r="AI20" i="79"/>
  <c r="AJ19" i="79"/>
  <c r="AI19" i="79"/>
  <c r="AJ18" i="79"/>
  <c r="AI18" i="79"/>
  <c r="AJ17" i="79"/>
  <c r="AI17" i="79"/>
  <c r="AJ16" i="79"/>
  <c r="AI16" i="79"/>
  <c r="AJ15" i="79"/>
  <c r="AI15" i="79"/>
  <c r="AJ14" i="79"/>
  <c r="AI14" i="79"/>
  <c r="AJ13" i="79"/>
  <c r="AI13" i="79"/>
  <c r="AJ12" i="79"/>
  <c r="AI12" i="79"/>
  <c r="AJ11" i="79"/>
  <c r="AI11" i="79"/>
  <c r="AJ10" i="79"/>
  <c r="AI10" i="79"/>
  <c r="AJ9" i="79"/>
  <c r="AI9" i="79"/>
  <c r="AJ8" i="79"/>
  <c r="AI8" i="79"/>
  <c r="AJ7" i="79"/>
  <c r="AI7" i="79"/>
  <c r="AJ48" i="77"/>
  <c r="AI48" i="77"/>
  <c r="AJ47" i="77"/>
  <c r="AI47" i="77"/>
  <c r="AJ46" i="77"/>
  <c r="AI46" i="77"/>
  <c r="AJ45" i="77"/>
  <c r="AI45" i="77"/>
  <c r="AJ44" i="77"/>
  <c r="AI44" i="77"/>
  <c r="AJ43" i="77"/>
  <c r="AI43" i="77"/>
  <c r="AJ42" i="77"/>
  <c r="AI42" i="77"/>
  <c r="AJ41" i="77"/>
  <c r="AI41" i="77"/>
  <c r="AJ40" i="77"/>
  <c r="AI40" i="77"/>
  <c r="AJ39" i="77"/>
  <c r="AI39" i="77"/>
  <c r="AJ38" i="77"/>
  <c r="AI38" i="77"/>
  <c r="AJ37" i="77"/>
  <c r="AI37" i="77"/>
  <c r="AJ36" i="77"/>
  <c r="AI36" i="77"/>
  <c r="AJ35" i="77"/>
  <c r="AI35" i="77"/>
  <c r="AJ34" i="77"/>
  <c r="AI34" i="77"/>
  <c r="AJ33" i="77"/>
  <c r="AI33" i="77"/>
  <c r="AJ32" i="77"/>
  <c r="AI32" i="77"/>
  <c r="AJ31" i="77"/>
  <c r="AI31" i="77"/>
  <c r="AJ30" i="77"/>
  <c r="AI30" i="77"/>
  <c r="AJ29" i="77"/>
  <c r="AI29" i="77"/>
  <c r="AJ28" i="77"/>
  <c r="AI28" i="77"/>
  <c r="AJ27" i="77"/>
  <c r="AI27" i="77"/>
  <c r="AJ26" i="77"/>
  <c r="AI26" i="77"/>
  <c r="AJ25" i="77"/>
  <c r="AI25" i="77"/>
  <c r="AJ24" i="77"/>
  <c r="AI24" i="77"/>
  <c r="AJ23" i="77"/>
  <c r="AI23" i="77"/>
  <c r="AJ22" i="77"/>
  <c r="AI22" i="77"/>
  <c r="AJ21" i="77"/>
  <c r="AI21" i="77"/>
  <c r="AJ20" i="77"/>
  <c r="AI20" i="77"/>
  <c r="AJ19" i="77"/>
  <c r="AI19" i="77"/>
  <c r="AJ18" i="77"/>
  <c r="AI18" i="77"/>
  <c r="AJ17" i="77"/>
  <c r="AI17" i="77"/>
  <c r="AJ16" i="77"/>
  <c r="AI16" i="77"/>
  <c r="AJ15" i="77"/>
  <c r="AI15" i="77"/>
  <c r="AJ14" i="77"/>
  <c r="AI14" i="77"/>
  <c r="AJ13" i="77"/>
  <c r="AI13" i="77"/>
  <c r="AJ12" i="77"/>
  <c r="AI12" i="77"/>
  <c r="AJ11" i="77"/>
  <c r="AI11" i="77"/>
  <c r="AJ10" i="77"/>
  <c r="AI10" i="77"/>
  <c r="AJ9" i="77"/>
  <c r="AI9" i="77"/>
  <c r="AJ8" i="77"/>
  <c r="AI8" i="77"/>
  <c r="AJ7" i="77"/>
  <c r="AI7" i="77"/>
  <c r="AJ48" i="41"/>
  <c r="AI48" i="41"/>
  <c r="AJ47" i="41"/>
  <c r="AI47" i="41"/>
  <c r="AJ46" i="41"/>
  <c r="AI46" i="41"/>
  <c r="AJ45" i="41"/>
  <c r="AI45" i="41"/>
  <c r="AJ44" i="41"/>
  <c r="AI44" i="41"/>
  <c r="AJ43" i="41"/>
  <c r="AI43" i="41"/>
  <c r="AJ42" i="41"/>
  <c r="AI42" i="41"/>
  <c r="AJ41" i="41"/>
  <c r="AI41" i="41"/>
  <c r="AJ40" i="41"/>
  <c r="AI40" i="41"/>
  <c r="AJ39" i="41"/>
  <c r="AI39" i="41"/>
  <c r="AJ38" i="41"/>
  <c r="AI38" i="41"/>
  <c r="AJ37" i="41"/>
  <c r="AI37" i="41"/>
  <c r="AJ36" i="41"/>
  <c r="AI36" i="41"/>
  <c r="AJ35" i="41"/>
  <c r="AI35" i="41"/>
  <c r="AJ34" i="41"/>
  <c r="AI34" i="41"/>
  <c r="AJ33" i="41"/>
  <c r="AI33" i="41"/>
  <c r="AJ32" i="41"/>
  <c r="AI32" i="41"/>
  <c r="AJ31" i="41"/>
  <c r="AI31" i="41"/>
  <c r="AJ30" i="41"/>
  <c r="AI30" i="41"/>
  <c r="AJ29" i="41"/>
  <c r="AI29" i="41"/>
  <c r="AJ28" i="41"/>
  <c r="AI28" i="41"/>
  <c r="AJ27" i="41"/>
  <c r="AI27" i="41"/>
  <c r="AJ26" i="41"/>
  <c r="AI26" i="41"/>
  <c r="AJ25" i="41"/>
  <c r="AI25" i="41"/>
  <c r="AJ24" i="41"/>
  <c r="AI24" i="41"/>
  <c r="AJ23" i="41"/>
  <c r="AI23" i="41"/>
  <c r="AJ22" i="41"/>
  <c r="AI22" i="41"/>
  <c r="AJ21" i="41"/>
  <c r="AI21" i="41"/>
  <c r="AJ20" i="41"/>
  <c r="AI20" i="41"/>
  <c r="AJ19" i="41"/>
  <c r="AI19" i="41"/>
  <c r="AJ18" i="41"/>
  <c r="AI18" i="41"/>
  <c r="AJ17" i="41"/>
  <c r="AI17" i="41"/>
  <c r="AJ16" i="41"/>
  <c r="AI16" i="41"/>
  <c r="AJ15" i="41"/>
  <c r="AI15" i="41"/>
  <c r="AJ14" i="41"/>
  <c r="AI14" i="41"/>
  <c r="AJ13" i="41"/>
  <c r="AI13" i="41"/>
  <c r="AJ12" i="41"/>
  <c r="AI12" i="41"/>
  <c r="AJ11" i="41"/>
  <c r="AI11" i="41"/>
  <c r="AJ10" i="41"/>
  <c r="AI10" i="41"/>
  <c r="AJ9" i="41"/>
  <c r="AI9" i="41"/>
  <c r="AJ8" i="41"/>
  <c r="AI8" i="41"/>
  <c r="AJ7" i="41"/>
  <c r="AI7" i="41"/>
  <c r="Z48" i="41"/>
  <c r="Y48" i="41"/>
  <c r="Z47" i="41"/>
  <c r="Y47" i="41"/>
  <c r="Z46" i="41"/>
  <c r="Y46" i="41"/>
  <c r="Z45" i="41"/>
  <c r="Y45" i="41"/>
  <c r="Z44" i="41"/>
  <c r="Y44" i="41"/>
  <c r="Z43" i="41"/>
  <c r="Y43" i="41"/>
  <c r="Z42" i="41"/>
  <c r="Y42" i="41"/>
  <c r="Z41" i="41"/>
  <c r="Y41" i="41"/>
  <c r="Z40" i="41"/>
  <c r="Y40" i="41"/>
  <c r="Z39" i="41"/>
  <c r="Y39" i="41"/>
  <c r="Z38" i="41"/>
  <c r="Y38" i="41"/>
  <c r="Z37" i="41"/>
  <c r="Y37" i="41"/>
  <c r="Z36" i="41"/>
  <c r="Y36" i="41"/>
  <c r="Z35" i="41"/>
  <c r="Y35" i="41"/>
  <c r="Z34" i="41"/>
  <c r="Y34" i="41"/>
  <c r="Z33" i="41"/>
  <c r="Y33" i="41"/>
  <c r="Z32" i="41"/>
  <c r="Y32" i="41"/>
  <c r="Z31" i="41"/>
  <c r="Y31" i="41"/>
  <c r="Z30" i="41"/>
  <c r="Y30" i="41"/>
  <c r="Z29" i="41"/>
  <c r="Y29" i="41"/>
  <c r="Z28" i="41"/>
  <c r="Y28" i="41"/>
  <c r="Z27" i="41"/>
  <c r="Y27" i="41"/>
  <c r="Z26" i="41"/>
  <c r="Y26" i="41"/>
  <c r="Z25" i="41"/>
  <c r="Y25" i="41"/>
  <c r="Z24" i="41"/>
  <c r="Y24" i="41"/>
  <c r="Z23" i="41"/>
  <c r="Y23" i="41"/>
  <c r="Z22" i="41"/>
  <c r="Y22" i="41"/>
  <c r="Z21" i="41"/>
  <c r="Y21" i="41"/>
  <c r="Z20" i="41"/>
  <c r="Y20" i="41"/>
  <c r="Z19" i="41"/>
  <c r="Y19" i="41"/>
  <c r="Z18" i="41"/>
  <c r="Y18" i="41"/>
  <c r="Z17" i="41"/>
  <c r="Y17" i="41"/>
  <c r="Z16" i="41"/>
  <c r="Y16" i="41"/>
  <c r="Z15" i="41"/>
  <c r="Y15" i="41"/>
  <c r="Z14" i="41"/>
  <c r="Y14" i="41"/>
  <c r="Z13" i="41"/>
  <c r="Y13" i="41"/>
  <c r="Z12" i="41"/>
  <c r="Y12" i="41"/>
  <c r="Z11" i="41"/>
  <c r="Y11" i="41"/>
  <c r="Z10" i="41"/>
  <c r="Y10" i="41"/>
  <c r="Z9" i="41"/>
  <c r="Y9" i="41"/>
  <c r="Z8" i="41"/>
  <c r="Y8" i="41"/>
  <c r="Z7" i="41"/>
  <c r="Y7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P8" i="41"/>
  <c r="P7" i="41"/>
  <c r="I7" i="41"/>
  <c r="I8" i="41"/>
  <c r="I9" i="41"/>
  <c r="I10" i="41"/>
  <c r="I11" i="41"/>
  <c r="I12" i="41"/>
  <c r="I13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48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<sst xmlns="http://schemas.openxmlformats.org/spreadsheetml/2006/main" count="531" uniqueCount="83">
  <si>
    <t xml:space="preserve">End of 4-week </t>
  </si>
  <si>
    <t>Menthol</t>
  </si>
  <si>
    <t>Mint</t>
  </si>
  <si>
    <t>All Other Flavors*</t>
  </si>
  <si>
    <t>Tobacco-Flavored</t>
  </si>
  <si>
    <t>Not Available/Applicable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</si>
  <si>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</si>
  <si>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</si>
  <si>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</si>
  <si>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</si>
  <si>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</si>
  <si>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</si>
  <si>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</si>
  <si>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2. National E-Cigarette Dollar Sales by Product Types, 2014-2019</t>
  </si>
  <si>
    <t>Rechargeable</t>
  </si>
  <si>
    <t>Disposable</t>
  </si>
  <si>
    <t>E-liquid</t>
  </si>
  <si>
    <t>Unknown</t>
  </si>
  <si>
    <t>National E-Cigarette Unit Sales by Flavor, 2014-2019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</si>
  <si>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</si>
  <si>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</si>
  <si>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</si>
  <si>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</si>
  <si>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</si>
  <si>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</si>
  <si>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</si>
  <si>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</si>
  <si>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</si>
  <si>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</si>
  <si>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</si>
  <si>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</si>
  <si>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California E-Cigarette Unit Sales (in Thousands) by Flavor, 1/2018 – 3/2022</t>
  </si>
  <si>
    <t>California E-Cigarette Unit Sales (% total unit sales) by Product Type, 1/2018 – 3/2022</t>
  </si>
  <si>
    <t>California Disposable E-Cigarette Unit Sales (in Thousands by Flavor, 1/2018 – 3/2022</t>
  </si>
  <si>
    <t>California Prefilled Cartridges E-Cigarette Unit Sales by Flavor, 1/2018 – 3/2022</t>
  </si>
  <si>
    <t>Colorado E-Cigarette Unit Sales (in Thousands) by Flavor, 1/2018 – 3/2022</t>
  </si>
  <si>
    <t>Colorado E-Cigarette Unit Sales (% total unit sales) by Product Type, 1/2018 – 3/2022</t>
  </si>
  <si>
    <t>Colorado Disposable E-Cigarette Unit Sales by (in Thousands) Flavor, 1/2018 – 3/2022</t>
  </si>
  <si>
    <t>Colorado Prefilled Cartridges E-Cigarette Unit Sales by Flavor, 1/2018 – 3/2022</t>
  </si>
  <si>
    <t>Connecticut E-Cigarette Unit Sales (in Thousands) by Flavor, 1/2018 – 3/2022</t>
  </si>
  <si>
    <t>Connecticut E-Cigarette Unit Sales (% total unit sales) by Product Type, 1/2018 – 3/2022</t>
  </si>
  <si>
    <t>Connecticut Disposable E-Cigarette Unit Sales (in Thousands) by Flavor, 1/2018 – 3/2022</t>
  </si>
  <si>
    <t>Connecticut Prefilled Cartridges E-Cigarette Unit Sales by Flavor, 1/2018 – 3/2022</t>
  </si>
  <si>
    <t>Illinois E-Cigarette Unit Sales (in Thousands) by Flavor, 1/2018 – 3/2022</t>
  </si>
  <si>
    <t>Illinois E-Cigarette Unit Sales (% total unit sales) by Product Type, 1/2018 – 3/2022</t>
  </si>
  <si>
    <t>Illinois Disposable E-Cigarette Unit Sales (in Thousands) by Flavor, 1/2018 – 3/2022</t>
  </si>
  <si>
    <t>Illinois Prefilled Cartridges E-Cigarette Unit Sales by Flavor, 1/2018 – 3/2022</t>
  </si>
  <si>
    <t>Maine E-Cigarette Unit Sales (in Thousands) by Flavor, 1/2018 – 3/2022</t>
  </si>
  <si>
    <t>Maine E-Cigarette Unit Sales (% total unit sales) by Product Type, 1/2018 – 3/2022</t>
  </si>
  <si>
    <t>Maine Disposable E-Cigarette Unit Sales (in Thousands) by Flavor, 1/2018 – 3/2022</t>
  </si>
  <si>
    <t>Maine Prefilled Cartridges E-Cigarette Unit Sales by Flavor, 1/2018 – 3/2022</t>
  </si>
  <si>
    <t>Maryland E-Cigarette Unit Sales (in Thousands) by Flavor, 1/2018 – 3/2022</t>
  </si>
  <si>
    <t>Maryland Disposable E-Cigarette Unit Sales (in Thousands) by Flavor, 1/2018 – 3/2022</t>
  </si>
  <si>
    <t>Maryland Prefilled Cartridges E-Cigarette Unit Sales by Flavor, 1/2018 – 3/2022</t>
  </si>
  <si>
    <t>Maryland E-Cigarette Unit Sales (% total unit sales) by Product Type, 1/2018 – 3/2022</t>
  </si>
  <si>
    <t>Massachusetts E-Cigarette Unit Sales (in Thousands) by Flavor, 1/2018 – 3/2022</t>
  </si>
  <si>
    <t>Massachusetts E-Cigarette Unit Sales (% total unit sales) by Product Type, 1/2018 – 3/2022</t>
  </si>
  <si>
    <t>Massachusetts Disposable E-Cigarette Unit Sales (in Thousands) by Flavor, 1/2018 – 3/2022</t>
  </si>
  <si>
    <t>Massachusetts Prefilled Cartridges E-Cigarette Unit Sales by Flavor, 1/2018 – 3/2022</t>
  </si>
  <si>
    <t>New Hampshire E-Cigarette Unit Sales (in Thousands) by Flavor, 1/2018 – 3/2022</t>
  </si>
  <si>
    <t>New Hampshire E-Cigarette Unit Sales (% total unit sales) by Product Type, 1/2018 – 3/2022</t>
  </si>
  <si>
    <t>New Hampshire Disposable E-Cigarette Unit Sales (in Thousands) by Flavor, 1/2018 – 3/2022</t>
  </si>
  <si>
    <t>New Hampshire Prefilled Cartridges E-Cigarette Unit Sales by Flavor, 1/2018 – 3/2022</t>
  </si>
  <si>
    <t>New York E-Cigarette Unit Sales (in Thousands) by Flavor, 1/2018 – 3/2022</t>
  </si>
  <si>
    <t>New York E-Cigarette Unit Sales (% total unit sales) by Product Type, 1/2018 – 3/2022</t>
  </si>
  <si>
    <t>New York Disposable E-Cigarette Unit Sales (in Thousands) by Flavor, 1/2018 – 3/2022</t>
  </si>
  <si>
    <t>New York Prefilled Cartridges E-Cigarette Unit Sales by Flavor, 1/2018 – 3/2022</t>
  </si>
  <si>
    <t>Oregon E-Cigarette Unit Sales (in Thousands) by Flavor, 1/2018 – 3/2022</t>
  </si>
  <si>
    <t>Oregon E-Cigarette Unit Sales (% total unit sales) by Product Type, 1/2018 – 3/2022</t>
  </si>
  <si>
    <t>Oregon Disposable E-Cigarette Unit Sales (in Thousands) by Flavor, 1/2018 – 3/2022</t>
  </si>
  <si>
    <t>Oregon Prefilled Cartridges E-Cigarette Unit Sales by Flavor, 1/2018 – 3/2022</t>
  </si>
  <si>
    <t>Rhode Island E-Cigarette Unit Sales (in Thousands) by Flavor, 1/2018 – 3/2022</t>
  </si>
  <si>
    <t>Rhode Island E-Cigarette Unit Sales (% total unit sales) by Product Type, 1/2018 – 3/2022</t>
  </si>
  <si>
    <t>Rhode Island Disposable E-Cigarette Unit Sales (in Thousands) by Flavor, 1/2018 – 3/2022</t>
  </si>
  <si>
    <t>Rhode Island Prefilled Cartridges E-Cigarette Unit Sales by Flavor, 1/2018 – 3/2022</t>
  </si>
  <si>
    <t>Utah E-Cigarette Unit Sales (in Thousands) by Flavor, 1/2018 – 3/2022</t>
  </si>
  <si>
    <t>Utah E-Cigarette Unit Sales (% total unit sales) by Product Type, 1/2018 – 3/2022</t>
  </si>
  <si>
    <t>Utah Disposable E-Cigarette Unit Sales (in Thousands) by Flavor, 1/2018 – 3/2022</t>
  </si>
  <si>
    <t>Utah Prefilled Cartridges E-Cigarette Unit Sales by Flavor, 1/2018 – 3/2022</t>
  </si>
  <si>
    <t>Washington E-Cigarette Unit Sales (in Thousands) by Flavor, 1/2018 – 3/2022</t>
  </si>
  <si>
    <t>Washington E-Cigarette Unit Sales (% total unit sales) by Product Type, 1/2018 – 3/2022</t>
  </si>
  <si>
    <t>Washington Disposable E-Cigarette Unit Sales (in Thousands) by Flavor, 1/2018 – 3/2022</t>
  </si>
  <si>
    <t>Washington Prefilled Cartridges E-Cigarette Unit Sales by Flavor, 1/2018 – 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</si>
</sst>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</cellStyleXfs>
  <cellXfs count="98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2" fillId="3" borderId="2" xfId="0" applyFont="1" applyFill="1" applyBorder="1" applyAlignment="1">
      <alignment horizontal="left" wrapText="1"/>
    </xf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 vertical="top" wrapText="1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top" wrapText="1"/>
    </xf>
    <xf numFmtId="2" fontId="4" fillId="0" borderId="1" xfId="1" applyNumberFormat="1" applyFont="1" applyFill="1" applyBorder="1"/>
    <xf numFmtId="2" fontId="0" fillId="0" borderId="1" xfId="0" applyNumberFormat="1" applyFont="1" applyBorder="1"/>
    <xf numFmtId="164" fontId="4" fillId="0" borderId="1" xfId="0" applyNumberFormat="1" applyFont="1" applyFill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/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vertical="center" wrapText="1"/>
    </xf>
    <xf numFmtId="164" fontId="4" fillId="0" borderId="6" xfId="0" applyNumberFormat="1" applyFont="1" applyBorder="1" applyAlignment="1">
      <alignment horizontal="left"/>
    </xf>
    <xf numFmtId="2" fontId="4" fillId="0" borderId="1" xfId="2" applyNumberFormat="1" applyFont="1" applyBorder="1" applyAlignment="1">
      <alignment horizontal="right"/>
    </xf>
    <xf numFmtId="2" fontId="4" fillId="0" borderId="1" xfId="2" applyNumberFormat="1" applyFont="1" applyBorder="1"/>
    <xf numFmtId="164" fontId="4" fillId="0" borderId="0" xfId="0" applyNumberFormat="1" applyFont="1" applyBorder="1" applyAlignment="1">
      <alignment horizontal="left"/>
    </xf>
    <xf numFmtId="2" fontId="4" fillId="0" borderId="0" xfId="0" applyNumberFormat="1" applyFont="1" applyBorder="1"/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2" fontId="4" fillId="0" borderId="2" xfId="0" applyNumberFormat="1" applyFont="1" applyBorder="1"/>
    <xf numFmtId="2" fontId="0" fillId="0" borderId="2" xfId="0" applyNumberFormat="1" applyFont="1" applyBorder="1" applyAlignment="1">
      <alignment horizontal="left"/>
    </xf>
    <xf numFmtId="2" fontId="4" fillId="0" borderId="2" xfId="2" applyNumberFormat="1" applyFont="1" applyBorder="1" applyAlignment="1">
      <alignment horizontal="right"/>
    </xf>
    <xf numFmtId="2" fontId="4" fillId="0" borderId="2" xfId="2" applyNumberFormat="1" applyFont="1" applyBorder="1"/>
    <xf numFmtId="2" fontId="0" fillId="0" borderId="0" xfId="0" applyNumberFormat="1" applyFont="1"/>
    <xf numFmtId="2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2" fontId="0" fillId="0" borderId="0" xfId="0" applyNumberFormat="1" applyFont="1" applyBorder="1" applyAlignment="1">
      <alignment horizontal="left"/>
    </xf>
    <xf numFmtId="2" fontId="4" fillId="0" borderId="0" xfId="2" applyNumberFormat="1" applyFont="1" applyBorder="1" applyAlignment="1">
      <alignment horizontal="right"/>
    </xf>
    <xf numFmtId="2" fontId="4" fillId="0" borderId="0" xfId="2" applyNumberFormat="1" applyFont="1" applyBorder="1"/>
    <xf numFmtId="2" fontId="4" fillId="0" borderId="0" xfId="1" applyNumberFormat="1" applyFont="1" applyBorder="1"/>
    <xf numFmtId="2" fontId="4" fillId="0" borderId="6" xfId="0" applyNumberFormat="1" applyFont="1" applyBorder="1"/>
    <xf numFmtId="164" fontId="0" fillId="0" borderId="0" xfId="0" applyNumberFormat="1" applyFont="1" applyBorder="1" applyAlignment="1">
      <alignment horizontal="left"/>
    </xf>
    <xf numFmtId="2" fontId="0" fillId="0" borderId="0" xfId="0" applyNumberFormat="1" applyFont="1" applyBorder="1"/>
    <xf numFmtId="164" fontId="0" fillId="0" borderId="2" xfId="0" applyNumberFormat="1" applyFont="1" applyBorder="1" applyAlignment="1">
      <alignment horizontal="left"/>
    </xf>
    <xf numFmtId="2" fontId="0" fillId="0" borderId="2" xfId="0" applyNumberFormat="1" applyFont="1" applyBorder="1"/>
    <xf numFmtId="2" fontId="7" fillId="0" borderId="0" xfId="1" applyNumberFormat="1" applyFont="1" applyBorder="1"/>
    <xf numFmtId="2" fontId="0" fillId="0" borderId="0" xfId="0" applyNumberFormat="1"/>
    <xf numFmtId="2" fontId="0" fillId="0" borderId="1" xfId="0" applyNumberFormat="1" applyBorder="1"/>
    <xf numFmtId="166" fontId="0" fillId="0" borderId="0" xfId="3" applyNumberFormat="1" applyFont="1"/>
    <xf numFmtId="2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horizontal="left"/>
    </xf>
    <xf numFmtId="0" fontId="0" fillId="0" borderId="0" xfId="0" applyFont="1" applyFill="1"/>
    <xf numFmtId="164" fontId="0" fillId="0" borderId="1" xfId="0" applyNumberFormat="1" applyFont="1" applyFill="1" applyBorder="1" applyAlignment="1">
      <alignment horizontal="left"/>
    </xf>
    <xf numFmtId="2" fontId="0" fillId="0" borderId="8" xfId="0" applyNumberFormat="1" applyBorder="1"/>
    <xf numFmtId="2" fontId="0" fillId="0" borderId="6" xfId="0" applyNumberFormat="1" applyBorder="1"/>
    <xf numFmtId="2" fontId="0" fillId="0" borderId="1" xfId="0" applyNumberFormat="1" applyFill="1" applyBorder="1"/>
    <xf numFmtId="2" fontId="0" fillId="0" borderId="1" xfId="0" applyNumberFormat="1" applyBorder="1" applyAlignment="1">
      <alignment horizontal="left"/>
    </xf>
    <xf numFmtId="2" fontId="4" fillId="5" borderId="1" xfId="1" applyNumberFormat="1" applyFont="1" applyFill="1" applyBorder="1"/>
    <xf numFmtId="2" fontId="0" fillId="5" borderId="1" xfId="0" applyNumberFormat="1" applyFill="1" applyBorder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">
    <cellStyle name="Normal" xfId="0" builtinId="0"/>
    <cellStyle name="Normal 2" xfId="1" xr:uid="{80F48873-FA32-44C1-91C4-765F78DF4296}"/>
    <cellStyle name="Normal 3" xfId="2" xr:uid="{F55496A4-B6CE-4F3A-B565-4F97BA0128AF}"/>
    <cellStyle name="Percent" xfId="3" builtinId="5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409333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dimension ref="A3:AJ64"/>
  <sheetViews>
    <sheetView zoomScaleNormal="100" workbookViewId="0">
      <pane xSplit="1" ySplit="6" topLeftCell="J58" activePane="bottomRight" state="frozen"/>
      <selection pane="topRight" activeCell="B1" sqref="B1"/>
      <selection pane="bottomLeft" activeCell="A7" sqref="A7"/>
      <selection pane="bottomRight" activeCell="Y61" sqref="Y61"/>
    </sheetView>
  </sheetViews>
  <sheetFormatPr defaultColWidth="8.7265625" defaultRowHeight="14.75" x14ac:dyDescent="0.75"/>
  <cols>
    <col min="1" max="1" width="8.7265625" style="5"/>
    <col min="2" max="2" width="8.7265625" style="6"/>
    <col min="3" max="6" width="8.7265625" style="5"/>
    <col min="7" max="7" width="10" style="5" customWidth="1"/>
    <col min="8" max="12" width="8.7265625" style="5"/>
    <col min="13" max="13" width="10.453125" style="5" customWidth="1"/>
    <col min="14" max="14" width="8.7265625" style="5"/>
    <col min="15" max="15" width="10.7265625" style="5" customWidth="1"/>
    <col min="16" max="23" width="8.7265625" style="5"/>
    <col min="24" max="24" width="9.54296875" style="5" customWidth="1"/>
    <col min="25" max="33" width="8.7265625" style="5"/>
    <col min="34" max="34" width="9.81640625" style="5" bestFit="1" customWidth="1"/>
    <col min="35" max="16384" width="8.7265625" style="5"/>
  </cols>
  <sheetData>
    <row r="3" spans="1:36" ht="14.15" customHeight="1" x14ac:dyDescent="0.75"/>
    <row r="5" spans="1:36" ht="27.65" customHeight="1" x14ac:dyDescent="0.75">
      <c r="A5" s="89" t="s">
        <v>31</v>
      </c>
      <c r="B5" s="89"/>
      <c r="C5" s="89"/>
      <c r="D5" s="89"/>
      <c r="E5" s="89"/>
      <c r="F5" s="89"/>
      <c r="G5" s="89"/>
      <c r="K5" s="89" t="s">
        <v>32</v>
      </c>
      <c r="L5" s="89"/>
      <c r="M5" s="89"/>
      <c r="N5" s="89"/>
      <c r="O5" s="89"/>
      <c r="P5" s="44"/>
      <c r="Q5" s="44"/>
      <c r="R5" s="89" t="s">
        <v>33</v>
      </c>
      <c r="S5" s="89"/>
      <c r="T5" s="89"/>
      <c r="U5" s="89"/>
      <c r="V5" s="89"/>
      <c r="W5" s="89"/>
      <c r="X5" s="89"/>
      <c r="AB5" s="89" t="s">
        <v>34</v>
      </c>
      <c r="AC5" s="89"/>
      <c r="AD5" s="89"/>
      <c r="AE5" s="89"/>
      <c r="AF5" s="89"/>
      <c r="AG5" s="89"/>
      <c r="AH5" s="89"/>
    </row>
    <row r="6" spans="1:36" s="41" customFormat="1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0">
        <v>2018</v>
      </c>
      <c r="B7" s="31">
        <v>43493</v>
      </c>
      <c r="C7" s="32">
        <v>58.159400939941406</v>
      </c>
      <c r="D7" s="32">
        <v>90.956398010253906</v>
      </c>
      <c r="E7" s="32">
        <v>151.21859741210938</v>
      </c>
      <c r="F7" s="32">
        <v>175.07200622558594</v>
      </c>
      <c r="G7" s="28">
        <v>0.54519999027252197</v>
      </c>
      <c r="H7" s="53">
        <f t="shared" ref="H7:H25" si="0">SUM(C7:G7)</f>
        <v>475.95160257816315</v>
      </c>
      <c r="I7" s="53">
        <f t="shared" ref="I7:I59" si="1">SUM(C7:E7)</f>
        <v>300.33439636230469</v>
      </c>
      <c r="K7" s="90">
        <v>2018</v>
      </c>
      <c r="L7" s="7">
        <v>43493</v>
      </c>
      <c r="M7" s="18">
        <v>70.217559814453125</v>
      </c>
      <c r="N7" s="18">
        <v>2.0728998184204102</v>
      </c>
      <c r="O7" s="18">
        <v>27.709541320800781</v>
      </c>
      <c r="P7" s="53">
        <f t="shared" ref="P7:P48" si="2">SUM(M7:O7)</f>
        <v>100.00000095367432</v>
      </c>
      <c r="R7" s="90">
        <v>2018</v>
      </c>
      <c r="S7" s="7">
        <v>43493</v>
      </c>
      <c r="T7" s="28">
        <v>27.156999588012695</v>
      </c>
      <c r="U7" s="28">
        <v>10.071999549865723</v>
      </c>
      <c r="V7" s="33">
        <v>40.217998504638672</v>
      </c>
      <c r="W7" s="28">
        <v>54.422000885009766</v>
      </c>
      <c r="X7" s="18">
        <v>1.4999999664723873E-2</v>
      </c>
      <c r="Y7" s="53">
        <f t="shared" ref="Y7:Y59" si="3">SUM(T7:X7)</f>
        <v>131.88399852719158</v>
      </c>
      <c r="Z7" s="53">
        <f t="shared" ref="Z7:Z59" si="4">SUM(T7:V7)</f>
        <v>77.44699764251709</v>
      </c>
      <c r="AB7" s="90">
        <v>2018</v>
      </c>
      <c r="AC7" s="7">
        <v>43493</v>
      </c>
      <c r="AD7" s="28">
        <v>29.928400039672852</v>
      </c>
      <c r="AE7" s="28">
        <v>80.878395080566406</v>
      </c>
      <c r="AF7" s="28">
        <v>103.17859649658203</v>
      </c>
      <c r="AG7" s="28">
        <v>119.68599700927734</v>
      </c>
      <c r="AH7" s="28">
        <v>0.53020000457763672</v>
      </c>
      <c r="AI7" s="53">
        <f t="shared" ref="AI7:AI49" si="5">SUM(AD7:AH7)</f>
        <v>334.20158863067627</v>
      </c>
      <c r="AJ7" s="53">
        <f t="shared" ref="AJ7:AJ47" si="6">SUM(AD7:AF7)</f>
        <v>213.98539161682129</v>
      </c>
    </row>
    <row r="8" spans="1:36" x14ac:dyDescent="0.75">
      <c r="A8" s="90"/>
      <c r="B8" s="31">
        <v>43521</v>
      </c>
      <c r="C8" s="32">
        <v>56.337600708007813</v>
      </c>
      <c r="D8" s="32">
        <v>93.651199340820313</v>
      </c>
      <c r="E8" s="32">
        <v>141.94419860839844</v>
      </c>
      <c r="F8" s="32">
        <v>174.97979736328125</v>
      </c>
      <c r="G8" s="28">
        <v>0.5275999903678894</v>
      </c>
      <c r="H8" s="53">
        <f t="shared" si="0"/>
        <v>467.4403960108757</v>
      </c>
      <c r="I8" s="53">
        <f t="shared" si="1"/>
        <v>291.93299865722656</v>
      </c>
      <c r="K8" s="90"/>
      <c r="L8" s="7">
        <v>43521</v>
      </c>
      <c r="M8" s="18">
        <v>71.308639526367188</v>
      </c>
      <c r="N8" s="18">
        <v>1.5379500389099121</v>
      </c>
      <c r="O8" s="18">
        <v>27.153408050537109</v>
      </c>
      <c r="P8" s="53">
        <f t="shared" si="2"/>
        <v>99.999997615814209</v>
      </c>
      <c r="R8" s="90"/>
      <c r="S8" s="7">
        <v>43521</v>
      </c>
      <c r="T8" s="28">
        <v>25.72599983215332</v>
      </c>
      <c r="U8" s="28">
        <v>9.5729999542236328</v>
      </c>
      <c r="V8" s="33">
        <v>36.395999908447266</v>
      </c>
      <c r="W8" s="28">
        <v>55.201999664306641</v>
      </c>
      <c r="X8" s="18">
        <v>2.8999999165534973E-2</v>
      </c>
      <c r="Y8" s="53">
        <f t="shared" si="3"/>
        <v>126.92599935829639</v>
      </c>
      <c r="Z8" s="53">
        <f t="shared" si="4"/>
        <v>71.694999694824219</v>
      </c>
      <c r="AB8" s="90"/>
      <c r="AC8" s="7">
        <v>43521</v>
      </c>
      <c r="AD8" s="28">
        <v>29.964599609375</v>
      </c>
      <c r="AE8" s="28">
        <v>84.078201293945313</v>
      </c>
      <c r="AF8" s="28">
        <v>99.769195556640625</v>
      </c>
      <c r="AG8" s="28">
        <v>119.01480102539063</v>
      </c>
      <c r="AH8" s="28">
        <v>0.49860000610351563</v>
      </c>
      <c r="AI8" s="53">
        <f t="shared" si="5"/>
        <v>333.32539749145508</v>
      </c>
      <c r="AJ8" s="53">
        <f t="shared" si="6"/>
        <v>213.81199645996094</v>
      </c>
    </row>
    <row r="9" spans="1:36" x14ac:dyDescent="0.75">
      <c r="A9" s="90"/>
      <c r="B9" s="31">
        <v>43549</v>
      </c>
      <c r="C9" s="32">
        <v>53.386798858642578</v>
      </c>
      <c r="D9" s="32">
        <v>98.945602416992188</v>
      </c>
      <c r="E9" s="32">
        <v>161.36180114746094</v>
      </c>
      <c r="F9" s="32">
        <v>171.54719543457031</v>
      </c>
      <c r="G9" s="28">
        <v>0.3458000123500824</v>
      </c>
      <c r="H9" s="53">
        <f t="shared" si="0"/>
        <v>485.5871978700161</v>
      </c>
      <c r="I9" s="53">
        <f t="shared" si="1"/>
        <v>313.6942024230957</v>
      </c>
      <c r="K9" s="90"/>
      <c r="L9" s="7">
        <v>43549</v>
      </c>
      <c r="M9" s="18">
        <v>72.713241577148438</v>
      </c>
      <c r="N9" s="18">
        <v>1.2207900285720825</v>
      </c>
      <c r="O9" s="18">
        <v>26.065967559814453</v>
      </c>
      <c r="P9" s="53">
        <f t="shared" si="2"/>
        <v>99.999999165534973</v>
      </c>
      <c r="R9" s="90"/>
      <c r="S9" s="7">
        <v>43549</v>
      </c>
      <c r="T9" s="28">
        <v>23.148000717163086</v>
      </c>
      <c r="U9" s="28">
        <v>8.1379995346069336</v>
      </c>
      <c r="V9" s="33">
        <v>38.381999969482422</v>
      </c>
      <c r="W9" s="28">
        <v>56.889999389648438</v>
      </c>
      <c r="X9" s="18">
        <v>1.4999999664723873E-2</v>
      </c>
      <c r="Y9" s="53">
        <f t="shared" si="3"/>
        <v>126.5729996105656</v>
      </c>
      <c r="Z9" s="53">
        <f t="shared" si="4"/>
        <v>69.668000221252441</v>
      </c>
      <c r="AB9" s="90"/>
      <c r="AC9" s="7">
        <v>43549</v>
      </c>
      <c r="AD9" s="28">
        <v>29.673799514770508</v>
      </c>
      <c r="AE9" s="28">
        <v>90.807601928710938</v>
      </c>
      <c r="AF9" s="28">
        <v>118.13379669189453</v>
      </c>
      <c r="AG9" s="28">
        <v>114.14019775390625</v>
      </c>
      <c r="AH9" s="28">
        <v>0.33079999685287476</v>
      </c>
      <c r="AI9" s="53">
        <f t="shared" si="5"/>
        <v>353.0861958861351</v>
      </c>
      <c r="AJ9" s="53">
        <f t="shared" si="6"/>
        <v>238.61519813537598</v>
      </c>
    </row>
    <row r="10" spans="1:36" x14ac:dyDescent="0.75">
      <c r="A10" s="90"/>
      <c r="B10" s="31">
        <v>43577</v>
      </c>
      <c r="C10" s="32">
        <v>54.761001586914063</v>
      </c>
      <c r="D10" s="32">
        <v>103.12699890136719</v>
      </c>
      <c r="E10" s="32">
        <v>171.49800109863281</v>
      </c>
      <c r="F10" s="32">
        <v>165.5924072265625</v>
      </c>
      <c r="G10" s="28">
        <v>0.54040002822875977</v>
      </c>
      <c r="H10" s="53">
        <f t="shared" si="0"/>
        <v>495.51880884170532</v>
      </c>
      <c r="I10" s="53">
        <f t="shared" si="1"/>
        <v>329.38600158691406</v>
      </c>
      <c r="K10" s="90"/>
      <c r="L10" s="7">
        <v>43577</v>
      </c>
      <c r="M10" s="18">
        <v>73.243797302246094</v>
      </c>
      <c r="N10" s="18">
        <v>1.1488968133926392</v>
      </c>
      <c r="O10" s="18">
        <v>25.607301712036133</v>
      </c>
      <c r="P10" s="53">
        <f t="shared" si="2"/>
        <v>99.999995827674866</v>
      </c>
      <c r="R10" s="90"/>
      <c r="S10" s="7">
        <v>43577</v>
      </c>
      <c r="T10" s="28">
        <v>24.86199951171875</v>
      </c>
      <c r="U10" s="28">
        <v>8.2899999618530273</v>
      </c>
      <c r="V10" s="33">
        <v>37.7760009765625</v>
      </c>
      <c r="W10" s="28">
        <v>55.942001342773438</v>
      </c>
      <c r="X10" s="18">
        <v>1.8999999389052391E-2</v>
      </c>
      <c r="Y10" s="53">
        <f t="shared" si="3"/>
        <v>126.88900179229677</v>
      </c>
      <c r="Z10" s="53">
        <f t="shared" si="4"/>
        <v>70.928000450134277</v>
      </c>
      <c r="AB10" s="90"/>
      <c r="AC10" s="7">
        <v>43577</v>
      </c>
      <c r="AD10" s="28">
        <v>29.479000091552734</v>
      </c>
      <c r="AE10" s="28">
        <v>94.836997985839844</v>
      </c>
      <c r="AF10" s="28">
        <v>128.90299987792969</v>
      </c>
      <c r="AG10" s="28">
        <v>109.19640350341797</v>
      </c>
      <c r="AH10" s="28">
        <v>0.52139997482299805</v>
      </c>
      <c r="AI10" s="53">
        <f t="shared" si="5"/>
        <v>362.93680143356323</v>
      </c>
      <c r="AJ10" s="53">
        <f t="shared" si="6"/>
        <v>253.21899795532227</v>
      </c>
    </row>
    <row r="11" spans="1:36" x14ac:dyDescent="0.75">
      <c r="A11" s="90"/>
      <c r="B11" s="31">
        <v>43605</v>
      </c>
      <c r="C11" s="32">
        <v>57.676998138427734</v>
      </c>
      <c r="D11" s="32">
        <v>109.87879943847656</v>
      </c>
      <c r="E11" s="32">
        <v>199.81300354003906</v>
      </c>
      <c r="F11" s="32">
        <v>176.01739501953125</v>
      </c>
      <c r="G11" s="28">
        <v>0.64099997282028198</v>
      </c>
      <c r="H11" s="53">
        <f t="shared" si="0"/>
        <v>544.02719610929489</v>
      </c>
      <c r="I11" s="53">
        <f t="shared" si="1"/>
        <v>367.36880111694336</v>
      </c>
      <c r="K11" s="90"/>
      <c r="L11" s="7">
        <v>43605</v>
      </c>
      <c r="M11" s="18">
        <v>74.4066162109375</v>
      </c>
      <c r="N11" s="18">
        <v>1.0005015134811401</v>
      </c>
      <c r="O11" s="18">
        <v>24.592887878417969</v>
      </c>
      <c r="P11" s="53">
        <f t="shared" si="2"/>
        <v>100.00000560283661</v>
      </c>
      <c r="R11" s="90"/>
      <c r="S11" s="7">
        <v>43605</v>
      </c>
      <c r="T11" s="28">
        <v>25.892999649047852</v>
      </c>
      <c r="U11" s="28">
        <v>8.3730001449584961</v>
      </c>
      <c r="V11" s="33">
        <v>42.366001129150391</v>
      </c>
      <c r="W11" s="28">
        <v>57.145999908447266</v>
      </c>
      <c r="X11" s="18">
        <v>1.4000000432133675E-2</v>
      </c>
      <c r="Y11" s="53">
        <f t="shared" si="3"/>
        <v>133.79200083203614</v>
      </c>
      <c r="Z11" s="53">
        <f t="shared" si="4"/>
        <v>76.632000923156738</v>
      </c>
      <c r="AB11" s="90"/>
      <c r="AC11" s="7">
        <v>43605</v>
      </c>
      <c r="AD11" s="28">
        <v>31.423000335693359</v>
      </c>
      <c r="AE11" s="28">
        <v>101.50579833984375</v>
      </c>
      <c r="AF11" s="28">
        <v>152.88200378417969</v>
      </c>
      <c r="AG11" s="28">
        <v>118.35440063476563</v>
      </c>
      <c r="AH11" s="28">
        <v>0.62699997425079346</v>
      </c>
      <c r="AI11" s="53">
        <f t="shared" si="5"/>
        <v>404.79220306873322</v>
      </c>
      <c r="AJ11" s="53">
        <f t="shared" si="6"/>
        <v>285.8108024597168</v>
      </c>
    </row>
    <row r="12" spans="1:36" x14ac:dyDescent="0.75">
      <c r="A12" s="90"/>
      <c r="B12" s="31">
        <v>43633</v>
      </c>
      <c r="C12" s="32">
        <v>59.301399230957031</v>
      </c>
      <c r="D12" s="32">
        <v>137.62260437011719</v>
      </c>
      <c r="E12" s="32">
        <v>247.30880737304688</v>
      </c>
      <c r="F12" s="32">
        <v>174.41239929199219</v>
      </c>
      <c r="G12" s="28">
        <v>1.2375999689102173</v>
      </c>
      <c r="H12" s="53">
        <f t="shared" si="0"/>
        <v>619.8828102350235</v>
      </c>
      <c r="I12" s="53">
        <f t="shared" si="1"/>
        <v>444.23281097412109</v>
      </c>
      <c r="K12" s="90"/>
      <c r="L12" s="7">
        <v>43633</v>
      </c>
      <c r="M12" s="18">
        <v>78.057624816894531</v>
      </c>
      <c r="N12" s="18">
        <v>0.89016824960708618</v>
      </c>
      <c r="O12" s="18">
        <v>21.052204132080078</v>
      </c>
      <c r="P12" s="53">
        <f t="shared" si="2"/>
        <v>99.999997198581696</v>
      </c>
      <c r="R12" s="90"/>
      <c r="S12" s="7">
        <v>43633</v>
      </c>
      <c r="T12" s="28">
        <v>24.518999099731445</v>
      </c>
      <c r="U12" s="28">
        <v>9.8389997482299805</v>
      </c>
      <c r="V12" s="33">
        <v>40.893001556396484</v>
      </c>
      <c r="W12" s="28">
        <v>55.238998413085938</v>
      </c>
      <c r="X12" s="18">
        <v>8.999999612569809E-3</v>
      </c>
      <c r="Y12" s="53">
        <f t="shared" si="3"/>
        <v>130.49899881705642</v>
      </c>
      <c r="Z12" s="53">
        <f t="shared" si="4"/>
        <v>75.25100040435791</v>
      </c>
      <c r="AB12" s="90"/>
      <c r="AC12" s="7">
        <v>43633</v>
      </c>
      <c r="AD12" s="28">
        <v>34.376399993896484</v>
      </c>
      <c r="AE12" s="28">
        <v>127.78359985351563</v>
      </c>
      <c r="AF12" s="28">
        <v>201.79080200195313</v>
      </c>
      <c r="AG12" s="28">
        <v>118.6864013671875</v>
      </c>
      <c r="AH12" s="28">
        <v>1.228600025177002</v>
      </c>
      <c r="AI12" s="53">
        <f t="shared" si="5"/>
        <v>483.86580324172974</v>
      </c>
      <c r="AJ12" s="53">
        <f t="shared" si="6"/>
        <v>363.95080184936523</v>
      </c>
    </row>
    <row r="13" spans="1:36" x14ac:dyDescent="0.75">
      <c r="A13" s="90"/>
      <c r="B13" s="31">
        <v>43661</v>
      </c>
      <c r="C13" s="32">
        <v>59.450798034667969</v>
      </c>
      <c r="D13" s="32">
        <v>141.58340454101563</v>
      </c>
      <c r="E13" s="32">
        <v>275.47821044921875</v>
      </c>
      <c r="F13" s="32">
        <v>182.10160827636719</v>
      </c>
      <c r="G13" s="28">
        <v>0.69419997930526733</v>
      </c>
      <c r="H13" s="53">
        <f t="shared" si="0"/>
        <v>659.3082212805748</v>
      </c>
      <c r="I13" s="53">
        <f t="shared" si="1"/>
        <v>476.51241302490234</v>
      </c>
      <c r="K13" s="90"/>
      <c r="L13" s="7">
        <v>43661</v>
      </c>
      <c r="M13" s="18">
        <v>79.121749877929688</v>
      </c>
      <c r="N13" s="18">
        <v>0.78825050592422485</v>
      </c>
      <c r="O13" s="18">
        <v>20.089998245239258</v>
      </c>
      <c r="P13" s="53">
        <f t="shared" si="2"/>
        <v>99.99999862909317</v>
      </c>
      <c r="R13" s="90"/>
      <c r="S13" s="7">
        <v>43661</v>
      </c>
      <c r="T13" s="28">
        <v>24.454000473022461</v>
      </c>
      <c r="U13" s="28">
        <v>8.3339996337890625</v>
      </c>
      <c r="V13" s="33">
        <v>42.234001159667969</v>
      </c>
      <c r="W13" s="28">
        <v>57.426998138427734</v>
      </c>
      <c r="X13" s="18">
        <v>6.0000000521540642E-3</v>
      </c>
      <c r="Y13" s="53">
        <f t="shared" si="3"/>
        <v>132.45499940495938</v>
      </c>
      <c r="Z13" s="53">
        <f t="shared" si="4"/>
        <v>75.022001266479492</v>
      </c>
      <c r="AB13" s="90"/>
      <c r="AC13" s="7">
        <v>43661</v>
      </c>
      <c r="AD13" s="28">
        <v>34.601799011230469</v>
      </c>
      <c r="AE13" s="28">
        <v>133.24940490722656</v>
      </c>
      <c r="AF13" s="28">
        <v>228.84120178222656</v>
      </c>
      <c r="AG13" s="28">
        <v>124.27560424804688</v>
      </c>
      <c r="AH13" s="28">
        <v>0.68819999694824219</v>
      </c>
      <c r="AI13" s="53">
        <f t="shared" si="5"/>
        <v>521.65620994567871</v>
      </c>
      <c r="AJ13" s="53">
        <f t="shared" si="6"/>
        <v>396.69240570068359</v>
      </c>
    </row>
    <row r="14" spans="1:36" x14ac:dyDescent="0.75">
      <c r="A14" s="90"/>
      <c r="B14" s="31">
        <v>43689</v>
      </c>
      <c r="C14" s="32">
        <v>61.046600341796875</v>
      </c>
      <c r="D14" s="32">
        <v>154.34300231933594</v>
      </c>
      <c r="E14" s="32">
        <v>307.68099975585938</v>
      </c>
      <c r="F14" s="32">
        <v>179.12840270996094</v>
      </c>
      <c r="G14" s="28">
        <v>0.48800000548362732</v>
      </c>
      <c r="H14" s="53">
        <f t="shared" si="0"/>
        <v>702.68700513243675</v>
      </c>
      <c r="I14" s="53">
        <f t="shared" si="1"/>
        <v>523.07060241699219</v>
      </c>
      <c r="K14" s="90"/>
      <c r="L14" s="7">
        <v>43689</v>
      </c>
      <c r="M14" s="18">
        <v>80.049156188964844</v>
      </c>
      <c r="N14" s="18">
        <v>0.81828749179840088</v>
      </c>
      <c r="O14" s="18">
        <v>19.132558822631836</v>
      </c>
      <c r="P14" s="53">
        <f t="shared" si="2"/>
        <v>100.00000250339508</v>
      </c>
      <c r="R14" s="90"/>
      <c r="S14" s="7">
        <v>43689</v>
      </c>
      <c r="T14" s="28">
        <v>25.076999664306641</v>
      </c>
      <c r="U14" s="28">
        <v>8.9270000457763672</v>
      </c>
      <c r="V14" s="33">
        <v>44.372001647949219</v>
      </c>
      <c r="W14" s="28">
        <v>56.060001373291016</v>
      </c>
      <c r="X14" s="18">
        <v>6.0000000521540642E-3</v>
      </c>
      <c r="Y14" s="53">
        <f t="shared" si="3"/>
        <v>134.4420027313754</v>
      </c>
      <c r="Z14" s="53">
        <f t="shared" si="4"/>
        <v>78.376001358032227</v>
      </c>
      <c r="AB14" s="90"/>
      <c r="AC14" s="7">
        <v>43689</v>
      </c>
      <c r="AD14" s="28">
        <v>35.645599365234375</v>
      </c>
      <c r="AE14" s="28">
        <v>145.41600036621094</v>
      </c>
      <c r="AF14" s="28">
        <v>258.34500122070313</v>
      </c>
      <c r="AG14" s="28">
        <v>122.60639953613281</v>
      </c>
      <c r="AH14" s="28">
        <v>0.48199999332427979</v>
      </c>
      <c r="AI14" s="53">
        <f t="shared" si="5"/>
        <v>562.49500048160553</v>
      </c>
      <c r="AJ14" s="53">
        <f t="shared" si="6"/>
        <v>439.40660095214844</v>
      </c>
    </row>
    <row r="15" spans="1:36" x14ac:dyDescent="0.75">
      <c r="A15" s="90"/>
      <c r="B15" s="31">
        <v>43717</v>
      </c>
      <c r="C15" s="32">
        <v>61.17559814453125</v>
      </c>
      <c r="D15" s="32">
        <v>154.97059631347656</v>
      </c>
      <c r="E15" s="32">
        <v>310.67098999023438</v>
      </c>
      <c r="F15" s="32">
        <v>177.10459899902344</v>
      </c>
      <c r="G15" s="28">
        <v>0.62779998779296875</v>
      </c>
      <c r="H15" s="53">
        <f t="shared" si="0"/>
        <v>704.54958343505859</v>
      </c>
      <c r="I15" s="53">
        <f t="shared" si="1"/>
        <v>526.81718444824219</v>
      </c>
      <c r="K15" s="90"/>
      <c r="L15" s="7">
        <v>43717</v>
      </c>
      <c r="M15" s="18">
        <v>79.985649108886719</v>
      </c>
      <c r="N15" s="18">
        <v>0.61117058992385864</v>
      </c>
      <c r="O15" s="18">
        <v>19.403175354003906</v>
      </c>
      <c r="P15" s="53">
        <f t="shared" si="2"/>
        <v>99.999995052814484</v>
      </c>
      <c r="R15" s="90"/>
      <c r="S15" s="7">
        <v>43717</v>
      </c>
      <c r="T15" s="28">
        <v>23.681999206542969</v>
      </c>
      <c r="U15" s="28">
        <v>8.9849996566772461</v>
      </c>
      <c r="V15" s="33">
        <v>47.118999481201172</v>
      </c>
      <c r="W15" s="28">
        <v>56.911998748779297</v>
      </c>
      <c r="X15" s="18">
        <v>7.0000002160668373E-3</v>
      </c>
      <c r="Y15" s="53">
        <f t="shared" si="3"/>
        <v>136.70499709341675</v>
      </c>
      <c r="Z15" s="53">
        <f t="shared" si="4"/>
        <v>79.785998344421387</v>
      </c>
      <c r="AB15" s="90"/>
      <c r="AC15" s="7">
        <v>43717</v>
      </c>
      <c r="AD15" s="28">
        <v>37.097599029541016</v>
      </c>
      <c r="AE15" s="28">
        <v>145.98460388183594</v>
      </c>
      <c r="AF15" s="28">
        <v>260.00601196289063</v>
      </c>
      <c r="AG15" s="28">
        <v>119.82959747314453</v>
      </c>
      <c r="AH15" s="28">
        <v>0.62080001831054688</v>
      </c>
      <c r="AI15" s="53">
        <f t="shared" si="5"/>
        <v>563.53861236572266</v>
      </c>
      <c r="AJ15" s="53">
        <f t="shared" si="6"/>
        <v>443.08821487426758</v>
      </c>
    </row>
    <row r="16" spans="1:36" x14ac:dyDescent="0.75">
      <c r="A16" s="90"/>
      <c r="B16" s="31">
        <v>43745</v>
      </c>
      <c r="C16" s="32">
        <v>63.116001129150391</v>
      </c>
      <c r="D16" s="32">
        <v>157.85060119628906</v>
      </c>
      <c r="E16" s="32">
        <v>326.97100830078125</v>
      </c>
      <c r="F16" s="32">
        <v>185.61720275878906</v>
      </c>
      <c r="G16" s="28">
        <v>0.43619999289512634</v>
      </c>
      <c r="H16" s="53">
        <f t="shared" si="0"/>
        <v>733.99101337790489</v>
      </c>
      <c r="I16" s="53">
        <f t="shared" si="1"/>
        <v>547.9376106262207</v>
      </c>
      <c r="K16" s="90"/>
      <c r="L16" s="7">
        <v>43745</v>
      </c>
      <c r="M16" s="18">
        <v>82.004005432128906</v>
      </c>
      <c r="N16" s="18">
        <v>0.6775287389755249</v>
      </c>
      <c r="O16" s="18">
        <v>17.31846809387207</v>
      </c>
      <c r="P16" s="53">
        <f t="shared" si="2"/>
        <v>100.0000022649765</v>
      </c>
      <c r="R16" s="90"/>
      <c r="S16" s="7">
        <v>43745</v>
      </c>
      <c r="T16" s="28">
        <v>21.101999282836914</v>
      </c>
      <c r="U16" s="28">
        <v>9.930999755859375</v>
      </c>
      <c r="V16" s="33">
        <v>41.46099853515625</v>
      </c>
      <c r="W16" s="28">
        <v>54.612998962402344</v>
      </c>
      <c r="X16" s="18">
        <v>8.999999612569809E-3</v>
      </c>
      <c r="Y16" s="53">
        <f t="shared" si="3"/>
        <v>127.11599653586745</v>
      </c>
      <c r="Z16" s="53">
        <f t="shared" si="4"/>
        <v>72.493997573852539</v>
      </c>
      <c r="AB16" s="90"/>
      <c r="AC16" s="7">
        <v>43745</v>
      </c>
      <c r="AD16" s="28">
        <v>41.754001617431641</v>
      </c>
      <c r="AE16" s="28">
        <v>147.9176025390625</v>
      </c>
      <c r="AF16" s="28">
        <v>281.1409912109375</v>
      </c>
      <c r="AG16" s="28">
        <v>130.66220092773438</v>
      </c>
      <c r="AH16" s="28">
        <v>0.42719998955726624</v>
      </c>
      <c r="AI16" s="53">
        <f t="shared" si="5"/>
        <v>601.90199628472328</v>
      </c>
      <c r="AJ16" s="53">
        <f t="shared" si="6"/>
        <v>470.81259536743164</v>
      </c>
    </row>
    <row r="17" spans="1:36" x14ac:dyDescent="0.75">
      <c r="A17" s="90"/>
      <c r="B17" s="31">
        <v>43773</v>
      </c>
      <c r="C17" s="32">
        <v>65.390998840332031</v>
      </c>
      <c r="D17" s="32">
        <v>160.658203125</v>
      </c>
      <c r="E17" s="32">
        <v>337.35159301757813</v>
      </c>
      <c r="F17" s="32">
        <v>196.8966064453125</v>
      </c>
      <c r="G17" s="28">
        <v>0.33559998869895935</v>
      </c>
      <c r="H17" s="53">
        <f t="shared" si="0"/>
        <v>760.63300141692162</v>
      </c>
      <c r="I17" s="53">
        <f t="shared" si="1"/>
        <v>563.40079498291016</v>
      </c>
      <c r="K17" s="90"/>
      <c r="L17" s="7">
        <v>43773</v>
      </c>
      <c r="M17" s="18">
        <v>82.003013610839844</v>
      </c>
      <c r="N17" s="18">
        <v>0.56229484081268311</v>
      </c>
      <c r="O17" s="18">
        <v>17.434688568115234</v>
      </c>
      <c r="P17" s="53">
        <f t="shared" si="2"/>
        <v>99.999997019767761</v>
      </c>
      <c r="R17" s="90"/>
      <c r="S17" s="7">
        <v>43773</v>
      </c>
      <c r="T17" s="28">
        <v>18.781000137329102</v>
      </c>
      <c r="U17" s="28">
        <v>8.258000373840332</v>
      </c>
      <c r="V17" s="33">
        <v>42.305999755859375</v>
      </c>
      <c r="W17" s="28">
        <v>63.266998291015625</v>
      </c>
      <c r="X17" s="18">
        <v>2.0000000949949026E-3</v>
      </c>
      <c r="Y17" s="53">
        <f t="shared" si="3"/>
        <v>132.61399855813943</v>
      </c>
      <c r="Z17" s="53">
        <f t="shared" si="4"/>
        <v>69.345000267028809</v>
      </c>
      <c r="AB17" s="90"/>
      <c r="AC17" s="7">
        <v>43773</v>
      </c>
      <c r="AD17" s="28">
        <v>46.363998413085938</v>
      </c>
      <c r="AE17" s="28">
        <v>152.40019226074219</v>
      </c>
      <c r="AF17" s="28">
        <v>291.30059814453125</v>
      </c>
      <c r="AG17" s="28">
        <v>133.34359741210938</v>
      </c>
      <c r="AH17" s="28">
        <v>0.33360001444816589</v>
      </c>
      <c r="AI17" s="53">
        <f t="shared" si="5"/>
        <v>623.74198624491692</v>
      </c>
      <c r="AJ17" s="53">
        <f t="shared" si="6"/>
        <v>490.06478881835938</v>
      </c>
    </row>
    <row r="18" spans="1:36" x14ac:dyDescent="0.75">
      <c r="A18" s="90"/>
      <c r="B18" s="31">
        <v>43801</v>
      </c>
      <c r="C18" s="32">
        <v>63.406002044677734</v>
      </c>
      <c r="D18" s="32">
        <v>165.83500671386719</v>
      </c>
      <c r="E18" s="32">
        <v>331.93560791015625</v>
      </c>
      <c r="F18" s="32">
        <v>183.71099853515625</v>
      </c>
      <c r="G18" s="28">
        <v>0.28600001335144043</v>
      </c>
      <c r="H18" s="53">
        <f t="shared" si="0"/>
        <v>745.17361521720886</v>
      </c>
      <c r="I18" s="53">
        <f t="shared" si="1"/>
        <v>561.17661666870117</v>
      </c>
      <c r="K18" s="90"/>
      <c r="L18" s="7">
        <v>43801</v>
      </c>
      <c r="M18" s="18">
        <v>83.267791748046875</v>
      </c>
      <c r="N18" s="18">
        <v>0.59596848487854004</v>
      </c>
      <c r="O18" s="18">
        <v>16.136240005493164</v>
      </c>
      <c r="P18" s="53">
        <f t="shared" si="2"/>
        <v>100.00000023841858</v>
      </c>
      <c r="R18" s="90"/>
      <c r="S18" s="7">
        <v>43801</v>
      </c>
      <c r="T18" s="28">
        <v>16.913000106811523</v>
      </c>
      <c r="U18" s="28">
        <v>9.2259998321533203</v>
      </c>
      <c r="V18" s="33">
        <v>39.981998443603516</v>
      </c>
      <c r="W18" s="28">
        <v>54.117000579833984</v>
      </c>
      <c r="X18" s="18">
        <v>4.999999888241291E-3</v>
      </c>
      <c r="Y18" s="53">
        <f t="shared" si="3"/>
        <v>120.24299896229059</v>
      </c>
      <c r="Z18" s="53">
        <f t="shared" si="4"/>
        <v>66.120998382568359</v>
      </c>
      <c r="AB18" s="90"/>
      <c r="AC18" s="7">
        <v>43801</v>
      </c>
      <c r="AD18" s="28">
        <v>46.184001922607422</v>
      </c>
      <c r="AE18" s="28">
        <v>156.60899353027344</v>
      </c>
      <c r="AF18" s="28">
        <v>288.13461303710938</v>
      </c>
      <c r="AG18" s="28">
        <v>129.281005859375</v>
      </c>
      <c r="AH18" s="28">
        <v>0.28099998831748962</v>
      </c>
      <c r="AI18" s="53">
        <f t="shared" si="5"/>
        <v>620.48961433768272</v>
      </c>
      <c r="AJ18" s="53">
        <f t="shared" si="6"/>
        <v>490.92760848999023</v>
      </c>
    </row>
    <row r="19" spans="1:36" x14ac:dyDescent="0.75">
      <c r="A19" s="90"/>
      <c r="B19" s="31">
        <v>43829</v>
      </c>
      <c r="C19" s="32">
        <v>70.531402587890625</v>
      </c>
      <c r="D19" s="32">
        <v>200.83059692382813</v>
      </c>
      <c r="E19" s="32">
        <v>274.88140869140625</v>
      </c>
      <c r="F19" s="32">
        <v>203.02420043945313</v>
      </c>
      <c r="G19" s="28">
        <v>0.42599999904632568</v>
      </c>
      <c r="H19" s="53">
        <f t="shared" si="0"/>
        <v>749.69360864162445</v>
      </c>
      <c r="I19" s="53">
        <f t="shared" si="1"/>
        <v>546.243408203125</v>
      </c>
      <c r="K19" s="90"/>
      <c r="L19" s="7">
        <v>43829</v>
      </c>
      <c r="M19" s="18">
        <v>83.771903991699219</v>
      </c>
      <c r="N19" s="18">
        <v>0.60504716634750366</v>
      </c>
      <c r="O19" s="18">
        <v>15.623048782348633</v>
      </c>
      <c r="P19" s="53">
        <f t="shared" si="2"/>
        <v>99.999999940395355</v>
      </c>
      <c r="R19" s="90"/>
      <c r="S19" s="7">
        <v>43829</v>
      </c>
      <c r="T19" s="28">
        <v>16.264999389648438</v>
      </c>
      <c r="U19" s="28">
        <v>8.4560003280639648</v>
      </c>
      <c r="V19" s="33">
        <v>38.705001831054688</v>
      </c>
      <c r="W19" s="28">
        <v>53.686000823974609</v>
      </c>
      <c r="X19" s="18">
        <v>1.3000000268220901E-2</v>
      </c>
      <c r="Y19" s="53">
        <f t="shared" si="3"/>
        <v>117.12500237300992</v>
      </c>
      <c r="Z19" s="53">
        <f t="shared" si="4"/>
        <v>63.42600154876709</v>
      </c>
      <c r="AB19" s="90"/>
      <c r="AC19" s="7">
        <v>43829</v>
      </c>
      <c r="AD19" s="28">
        <v>53.863399505615234</v>
      </c>
      <c r="AE19" s="28">
        <v>192.37159729003906</v>
      </c>
      <c r="AF19" s="28">
        <v>232.4364013671875</v>
      </c>
      <c r="AG19" s="28">
        <v>148.94819641113281</v>
      </c>
      <c r="AH19" s="28">
        <v>0.41299998760223389</v>
      </c>
      <c r="AI19" s="53">
        <f t="shared" si="5"/>
        <v>628.03259456157684</v>
      </c>
      <c r="AJ19" s="53">
        <f t="shared" si="6"/>
        <v>478.6713981628418</v>
      </c>
    </row>
    <row r="20" spans="1:36" x14ac:dyDescent="0.75">
      <c r="A20" s="90">
        <v>2019</v>
      </c>
      <c r="B20" s="31">
        <v>43492</v>
      </c>
      <c r="C20" s="32">
        <v>78.51519775390625</v>
      </c>
      <c r="D20" s="32">
        <v>239.9530029296875</v>
      </c>
      <c r="E20" s="32">
        <v>177.89860534667969</v>
      </c>
      <c r="F20" s="32">
        <v>212.90260314941406</v>
      </c>
      <c r="G20" s="28">
        <v>0.40059998631477356</v>
      </c>
      <c r="H20" s="53">
        <f t="shared" si="0"/>
        <v>709.67000916600227</v>
      </c>
      <c r="I20" s="53">
        <f t="shared" si="1"/>
        <v>496.36680603027344</v>
      </c>
      <c r="K20" s="90">
        <v>2019</v>
      </c>
      <c r="L20" s="7">
        <v>43492</v>
      </c>
      <c r="M20" s="18">
        <v>83.351837158203125</v>
      </c>
      <c r="N20" s="18">
        <v>0.64410221576690674</v>
      </c>
      <c r="O20" s="18">
        <v>16.004058837890625</v>
      </c>
      <c r="P20" s="53">
        <f t="shared" si="2"/>
        <v>99.999998211860657</v>
      </c>
      <c r="R20" s="90">
        <v>2019</v>
      </c>
      <c r="S20" s="7">
        <v>43492</v>
      </c>
      <c r="T20" s="28">
        <v>16.74799919128418</v>
      </c>
      <c r="U20" s="28">
        <v>9.9739999771118164</v>
      </c>
      <c r="V20" s="33">
        <v>32.173999786376953</v>
      </c>
      <c r="W20" s="28">
        <v>54.668998718261719</v>
      </c>
      <c r="X20" s="18">
        <v>1.0999999940395355E-2</v>
      </c>
      <c r="Y20" s="53">
        <f t="shared" si="3"/>
        <v>113.57599767297506</v>
      </c>
      <c r="Z20" s="53">
        <f t="shared" si="4"/>
        <v>58.895998954772949</v>
      </c>
      <c r="AB20" s="90">
        <v>2019</v>
      </c>
      <c r="AC20" s="7">
        <v>43492</v>
      </c>
      <c r="AD20" s="28">
        <v>61.31719970703125</v>
      </c>
      <c r="AE20" s="28">
        <v>229.97799682617188</v>
      </c>
      <c r="AF20" s="28">
        <v>141.99960327148438</v>
      </c>
      <c r="AG20" s="28">
        <v>157.83859252929688</v>
      </c>
      <c r="AH20" s="28">
        <v>0.38960000872612</v>
      </c>
      <c r="AI20" s="53">
        <f t="shared" si="5"/>
        <v>591.52299234271049</v>
      </c>
      <c r="AJ20" s="53">
        <f t="shared" si="6"/>
        <v>433.2947998046875</v>
      </c>
    </row>
    <row r="21" spans="1:36" x14ac:dyDescent="0.75">
      <c r="A21" s="90"/>
      <c r="B21" s="31">
        <v>43520</v>
      </c>
      <c r="C21" s="32">
        <v>76.719200134277344</v>
      </c>
      <c r="D21" s="32">
        <v>259.0115966796875</v>
      </c>
      <c r="E21" s="32">
        <v>151.610595703125</v>
      </c>
      <c r="F21" s="32">
        <v>220.18260192871094</v>
      </c>
      <c r="G21" s="28">
        <v>0.39840000867843628</v>
      </c>
      <c r="H21" s="53">
        <f t="shared" si="0"/>
        <v>707.92239445447922</v>
      </c>
      <c r="I21" s="53">
        <f t="shared" si="1"/>
        <v>487.34139251708984</v>
      </c>
      <c r="K21" s="90"/>
      <c r="L21" s="7">
        <v>43520</v>
      </c>
      <c r="M21" s="18">
        <v>83.654144287109375</v>
      </c>
      <c r="N21" s="18">
        <v>0.39411100745201111</v>
      </c>
      <c r="O21" s="18">
        <v>15.951748847961426</v>
      </c>
      <c r="P21" s="53">
        <f t="shared" si="2"/>
        <v>100.00000414252281</v>
      </c>
      <c r="R21" s="90"/>
      <c r="S21" s="7">
        <v>43520</v>
      </c>
      <c r="T21" s="28">
        <v>15.11299991607666</v>
      </c>
      <c r="U21" s="28">
        <v>10.121000289916992</v>
      </c>
      <c r="V21" s="33">
        <v>33.763999938964844</v>
      </c>
      <c r="W21" s="28">
        <v>53.91400146484375</v>
      </c>
      <c r="X21" s="18">
        <v>1.4000000432133675E-2</v>
      </c>
      <c r="Y21" s="53">
        <f t="shared" si="3"/>
        <v>112.92600161023438</v>
      </c>
      <c r="Z21" s="53">
        <f t="shared" si="4"/>
        <v>58.998000144958496</v>
      </c>
      <c r="AB21" s="90"/>
      <c r="AC21" s="7">
        <v>43520</v>
      </c>
      <c r="AD21" s="28">
        <v>61.400199890136719</v>
      </c>
      <c r="AE21" s="28">
        <v>248.88760375976563</v>
      </c>
      <c r="AF21" s="28">
        <v>115.54560089111328</v>
      </c>
      <c r="AG21" s="28">
        <v>165.98860168457031</v>
      </c>
      <c r="AH21" s="28">
        <v>0.38440001010894775</v>
      </c>
      <c r="AI21" s="53">
        <f t="shared" si="5"/>
        <v>592.20640623569489</v>
      </c>
      <c r="AJ21" s="53">
        <f t="shared" si="6"/>
        <v>425.83340454101563</v>
      </c>
    </row>
    <row r="22" spans="1:36" x14ac:dyDescent="0.75">
      <c r="A22" s="90"/>
      <c r="B22" s="31">
        <v>43548</v>
      </c>
      <c r="C22" s="32">
        <v>82.440597534179688</v>
      </c>
      <c r="D22" s="32">
        <v>284.06838989257813</v>
      </c>
      <c r="E22" s="32">
        <v>134.66160583496094</v>
      </c>
      <c r="F22" s="32">
        <v>228.13319396972656</v>
      </c>
      <c r="G22" s="28">
        <v>0.335999995470047</v>
      </c>
      <c r="H22" s="53">
        <f t="shared" si="0"/>
        <v>729.63978722691536</v>
      </c>
      <c r="I22" s="53">
        <f t="shared" si="1"/>
        <v>501.17059326171875</v>
      </c>
      <c r="K22" s="90"/>
      <c r="L22" s="7">
        <v>43548</v>
      </c>
      <c r="M22" s="18">
        <v>84.244827270507813</v>
      </c>
      <c r="N22" s="18">
        <v>0.32920351624488831</v>
      </c>
      <c r="O22" s="18">
        <v>15.425967216491699</v>
      </c>
      <c r="P22" s="53">
        <f t="shared" si="2"/>
        <v>99.9999980032444</v>
      </c>
      <c r="R22" s="90"/>
      <c r="S22" s="7">
        <v>43548</v>
      </c>
      <c r="T22" s="28">
        <v>14.788999557495117</v>
      </c>
      <c r="U22" s="28">
        <v>8.8719997406005859</v>
      </c>
      <c r="V22" s="33">
        <v>35.9739990234375</v>
      </c>
      <c r="W22" s="28">
        <v>52.908000946044922</v>
      </c>
      <c r="X22" s="18">
        <v>1.0999999940395355E-2</v>
      </c>
      <c r="Y22" s="53">
        <f t="shared" si="3"/>
        <v>112.55399926751852</v>
      </c>
      <c r="Z22" s="53">
        <f t="shared" si="4"/>
        <v>59.634998321533203</v>
      </c>
      <c r="AB22" s="90"/>
      <c r="AC22" s="7">
        <v>43548</v>
      </c>
      <c r="AD22" s="28">
        <v>67.523597717285156</v>
      </c>
      <c r="AE22" s="28">
        <v>275.1864013671875</v>
      </c>
      <c r="AF22" s="28">
        <v>96.639602661132813</v>
      </c>
      <c r="AG22" s="28">
        <v>175.00920104980469</v>
      </c>
      <c r="AH22" s="28">
        <v>0.32499998807907104</v>
      </c>
      <c r="AI22" s="53">
        <f t="shared" si="5"/>
        <v>614.68380278348923</v>
      </c>
      <c r="AJ22" s="53">
        <f t="shared" si="6"/>
        <v>439.34960174560547</v>
      </c>
    </row>
    <row r="23" spans="1:36" x14ac:dyDescent="0.75">
      <c r="A23" s="90"/>
      <c r="B23" s="31">
        <v>43576</v>
      </c>
      <c r="C23" s="32">
        <v>90.736396789550781</v>
      </c>
      <c r="D23" s="32">
        <v>314.96319580078125</v>
      </c>
      <c r="E23" s="32">
        <v>117.32180023193359</v>
      </c>
      <c r="F23" s="32">
        <v>245.656005859375</v>
      </c>
      <c r="G23" s="28">
        <v>0.28159999847412109</v>
      </c>
      <c r="H23" s="53">
        <f t="shared" si="0"/>
        <v>768.95899868011475</v>
      </c>
      <c r="I23" s="53">
        <f t="shared" si="1"/>
        <v>523.02139282226563</v>
      </c>
      <c r="K23" s="90"/>
      <c r="L23" s="7">
        <v>43576</v>
      </c>
      <c r="M23" s="18">
        <v>84.442214965820313</v>
      </c>
      <c r="N23" s="18">
        <v>0.30118641257286072</v>
      </c>
      <c r="O23" s="18">
        <v>15.256600379943848</v>
      </c>
      <c r="P23" s="53">
        <f t="shared" si="2"/>
        <v>100.00000175833702</v>
      </c>
      <c r="R23" s="90"/>
      <c r="S23" s="7">
        <v>43576</v>
      </c>
      <c r="T23" s="28">
        <v>15.079999923706055</v>
      </c>
      <c r="U23" s="28">
        <v>9.6180000305175781</v>
      </c>
      <c r="V23" s="33">
        <v>35.222000122070313</v>
      </c>
      <c r="W23" s="28">
        <v>57.393001556396484</v>
      </c>
      <c r="X23" s="18">
        <v>4.0000001899898052E-3</v>
      </c>
      <c r="Y23" s="53">
        <f t="shared" si="3"/>
        <v>117.31700163288042</v>
      </c>
      <c r="Z23" s="53">
        <f t="shared" si="4"/>
        <v>59.920000076293945</v>
      </c>
      <c r="AB23" s="90"/>
      <c r="AC23" s="7">
        <v>43576</v>
      </c>
      <c r="AD23" s="28">
        <v>75.517402648925781</v>
      </c>
      <c r="AE23" s="28">
        <v>305.3411865234375</v>
      </c>
      <c r="AF23" s="28">
        <v>80.152801513671875</v>
      </c>
      <c r="AG23" s="28">
        <v>188.03700256347656</v>
      </c>
      <c r="AH23" s="28">
        <v>0.2775999903678894</v>
      </c>
      <c r="AI23" s="53">
        <f t="shared" si="5"/>
        <v>649.32599323987961</v>
      </c>
      <c r="AJ23" s="53">
        <f t="shared" si="6"/>
        <v>461.01139068603516</v>
      </c>
    </row>
    <row r="24" spans="1:36" x14ac:dyDescent="0.75">
      <c r="A24" s="90"/>
      <c r="B24" s="31">
        <v>43604</v>
      </c>
      <c r="C24" s="32">
        <v>96.659599304199219</v>
      </c>
      <c r="D24" s="32">
        <v>330.96099853515625</v>
      </c>
      <c r="E24" s="32">
        <v>98.133796691894531</v>
      </c>
      <c r="F24" s="32">
        <v>253.50959777832031</v>
      </c>
      <c r="G24" s="28">
        <v>0.33959999680519104</v>
      </c>
      <c r="H24" s="53">
        <f t="shared" si="0"/>
        <v>779.6035923063755</v>
      </c>
      <c r="I24" s="53">
        <f t="shared" si="1"/>
        <v>525.75439453125</v>
      </c>
      <c r="K24" s="90"/>
      <c r="L24" s="7">
        <v>43604</v>
      </c>
      <c r="M24" s="18">
        <v>84.384628295898438</v>
      </c>
      <c r="N24" s="18">
        <v>0.37993666529655457</v>
      </c>
      <c r="O24" s="18">
        <v>15.235434532165527</v>
      </c>
      <c r="P24" s="53">
        <f t="shared" si="2"/>
        <v>99.999999493360519</v>
      </c>
      <c r="R24" s="90"/>
      <c r="S24" s="7">
        <v>43604</v>
      </c>
      <c r="T24" s="28">
        <v>14.652000427246094</v>
      </c>
      <c r="U24" s="28">
        <v>8.8879995346069336</v>
      </c>
      <c r="V24" s="33">
        <v>37.634998321533203</v>
      </c>
      <c r="W24" s="28">
        <v>57.594001770019531</v>
      </c>
      <c r="X24" s="18">
        <v>7.0000002160668373E-3</v>
      </c>
      <c r="Y24" s="53">
        <f t="shared" si="3"/>
        <v>118.77600005362183</v>
      </c>
      <c r="Z24" s="53">
        <f t="shared" si="4"/>
        <v>61.17499828338623</v>
      </c>
      <c r="AB24" s="90"/>
      <c r="AC24" s="7">
        <v>43604</v>
      </c>
      <c r="AD24" s="28">
        <v>81.743598937988281</v>
      </c>
      <c r="AE24" s="28">
        <v>322.07098388671875</v>
      </c>
      <c r="AF24" s="28">
        <v>58.111801147460938</v>
      </c>
      <c r="AG24" s="28">
        <v>195.60659790039063</v>
      </c>
      <c r="AH24" s="28">
        <v>0.33259999752044678</v>
      </c>
      <c r="AI24" s="53">
        <f t="shared" si="5"/>
        <v>657.86558187007904</v>
      </c>
      <c r="AJ24" s="53">
        <f t="shared" si="6"/>
        <v>461.92638397216797</v>
      </c>
    </row>
    <row r="25" spans="1:36" x14ac:dyDescent="0.75">
      <c r="A25" s="90"/>
      <c r="B25" s="31">
        <v>43632</v>
      </c>
      <c r="C25" s="32">
        <v>99.015800476074219</v>
      </c>
      <c r="D25" s="32">
        <v>356.239990234375</v>
      </c>
      <c r="E25" s="32">
        <v>102.19339752197266</v>
      </c>
      <c r="F25" s="32">
        <v>256.59759521484375</v>
      </c>
      <c r="G25" s="28">
        <v>0.19619999825954437</v>
      </c>
      <c r="H25" s="53">
        <f t="shared" si="0"/>
        <v>814.24298344552517</v>
      </c>
      <c r="I25" s="53">
        <f t="shared" si="1"/>
        <v>557.44918823242188</v>
      </c>
      <c r="K25" s="90"/>
      <c r="L25" s="7">
        <v>43632</v>
      </c>
      <c r="M25" s="18">
        <v>85.274055480957031</v>
      </c>
      <c r="N25" s="18">
        <v>0.60301411151885986</v>
      </c>
      <c r="O25" s="18">
        <v>14.122933387756348</v>
      </c>
      <c r="P25" s="53">
        <f t="shared" si="2"/>
        <v>100.00000298023224</v>
      </c>
      <c r="R25" s="90"/>
      <c r="S25" s="7">
        <v>43632</v>
      </c>
      <c r="T25" s="28">
        <v>14.170000076293945</v>
      </c>
      <c r="U25" s="28">
        <v>11.052000045776367</v>
      </c>
      <c r="V25" s="33">
        <v>38.035999298095703</v>
      </c>
      <c r="W25" s="28">
        <v>51.73699951171875</v>
      </c>
      <c r="X25" s="18">
        <v>0</v>
      </c>
      <c r="Y25" s="53">
        <f t="shared" si="3"/>
        <v>114.99499893188477</v>
      </c>
      <c r="Z25" s="53">
        <f t="shared" si="4"/>
        <v>63.257999420166016</v>
      </c>
      <c r="AB25" s="90"/>
      <c r="AC25" s="7">
        <v>43632</v>
      </c>
      <c r="AD25" s="28">
        <v>84.2218017578125</v>
      </c>
      <c r="AE25" s="28">
        <v>345.18399047851563</v>
      </c>
      <c r="AF25" s="28">
        <v>60.497398376464844</v>
      </c>
      <c r="AG25" s="28">
        <v>204.23860168457031</v>
      </c>
      <c r="AH25" s="28">
        <v>0.19619999825954437</v>
      </c>
      <c r="AI25" s="53">
        <f t="shared" si="5"/>
        <v>694.33799229562283</v>
      </c>
      <c r="AJ25" s="53">
        <f t="shared" si="6"/>
        <v>489.90319061279297</v>
      </c>
    </row>
    <row r="26" spans="1:36" x14ac:dyDescent="0.75">
      <c r="A26" s="90"/>
      <c r="B26" s="31">
        <v>43660</v>
      </c>
      <c r="C26" s="32">
        <v>98.118598937988281</v>
      </c>
      <c r="D26" s="32">
        <v>381.02438354492188</v>
      </c>
      <c r="E26" s="32">
        <v>101.74420166015625</v>
      </c>
      <c r="F26" s="32">
        <v>263.72659301757813</v>
      </c>
      <c r="G26" s="28">
        <v>0.35760000348091125</v>
      </c>
      <c r="H26" s="53">
        <f t="shared" ref="H26:H61" si="7">SUM(C26:G26)</f>
        <v>844.97137716412544</v>
      </c>
      <c r="I26" s="53">
        <f t="shared" si="1"/>
        <v>580.88718414306641</v>
      </c>
      <c r="K26" s="90"/>
      <c r="L26" s="7">
        <v>43660</v>
      </c>
      <c r="M26" s="18">
        <v>86.202140808105469</v>
      </c>
      <c r="N26" s="18">
        <v>0.39871174097061157</v>
      </c>
      <c r="O26" s="18">
        <v>13.399151802062988</v>
      </c>
      <c r="P26" s="53">
        <f t="shared" si="2"/>
        <v>100.00000435113907</v>
      </c>
      <c r="R26" s="90"/>
      <c r="S26" s="7">
        <v>43660</v>
      </c>
      <c r="T26" s="28">
        <v>12.256999969482422</v>
      </c>
      <c r="U26" s="28">
        <v>13.434000015258789</v>
      </c>
      <c r="V26" s="33">
        <v>37.5</v>
      </c>
      <c r="W26" s="28">
        <v>50.023998260498047</v>
      </c>
      <c r="X26" s="18">
        <v>4.0000001899898052E-3</v>
      </c>
      <c r="Y26" s="53">
        <f t="shared" si="3"/>
        <v>113.21899824542925</v>
      </c>
      <c r="Z26" s="53">
        <f t="shared" si="4"/>
        <v>63.190999984741211</v>
      </c>
      <c r="AB26" s="90"/>
      <c r="AC26" s="7">
        <v>43660</v>
      </c>
      <c r="AD26" s="28">
        <v>85.585601806640625</v>
      </c>
      <c r="AE26" s="28">
        <v>367.58938598632813</v>
      </c>
      <c r="AF26" s="28">
        <v>61.447200775146484</v>
      </c>
      <c r="AG26" s="28">
        <v>213.4075927734375</v>
      </c>
      <c r="AH26" s="28">
        <v>0.35359999537467957</v>
      </c>
      <c r="AI26" s="53">
        <f t="shared" si="5"/>
        <v>728.38338133692741</v>
      </c>
      <c r="AJ26" s="53">
        <f t="shared" si="6"/>
        <v>514.62218856811523</v>
      </c>
    </row>
    <row r="27" spans="1:36" x14ac:dyDescent="0.75">
      <c r="A27" s="90"/>
      <c r="B27" s="31">
        <v>43688</v>
      </c>
      <c r="C27" s="32">
        <v>105.46859741210938</v>
      </c>
      <c r="D27" s="32">
        <v>406.72518920898438</v>
      </c>
      <c r="E27" s="32">
        <v>105.00879669189453</v>
      </c>
      <c r="F27" s="32">
        <v>269.53298950195313</v>
      </c>
      <c r="G27" s="28">
        <v>0.34200000762939453</v>
      </c>
      <c r="H27" s="53">
        <f t="shared" si="7"/>
        <v>887.0775728225708</v>
      </c>
      <c r="I27" s="53">
        <f t="shared" si="1"/>
        <v>617.20258331298828</v>
      </c>
      <c r="K27" s="90"/>
      <c r="L27" s="7">
        <v>43688</v>
      </c>
      <c r="M27" s="18">
        <v>86.801155090332031</v>
      </c>
      <c r="N27" s="18">
        <v>0.31124672293663025</v>
      </c>
      <c r="O27" s="18">
        <v>12.887598037719727</v>
      </c>
      <c r="P27" s="53">
        <f t="shared" si="2"/>
        <v>99.999999850988388</v>
      </c>
      <c r="R27" s="90"/>
      <c r="S27" s="7">
        <v>43688</v>
      </c>
      <c r="T27" s="28">
        <v>12.541000366210938</v>
      </c>
      <c r="U27" s="28">
        <v>12.027999877929688</v>
      </c>
      <c r="V27" s="33">
        <v>38.916999816894531</v>
      </c>
      <c r="W27" s="28">
        <v>50.834999084472656</v>
      </c>
      <c r="X27" s="18">
        <v>2.0000000949949026E-3</v>
      </c>
      <c r="Y27" s="53">
        <f t="shared" si="3"/>
        <v>114.32299914560281</v>
      </c>
      <c r="Z27" s="53">
        <f t="shared" si="4"/>
        <v>63.486000061035156</v>
      </c>
      <c r="AB27" s="90"/>
      <c r="AC27" s="7">
        <v>43688</v>
      </c>
      <c r="AD27" s="28">
        <v>92.697601318359375</v>
      </c>
      <c r="AE27" s="28">
        <v>394.69320678710938</v>
      </c>
      <c r="AF27" s="28">
        <v>63.778800964355469</v>
      </c>
      <c r="AG27" s="28">
        <v>218.48399353027344</v>
      </c>
      <c r="AH27" s="28">
        <v>0.34000000357627869</v>
      </c>
      <c r="AI27" s="53">
        <f t="shared" si="5"/>
        <v>769.99360260367393</v>
      </c>
      <c r="AJ27" s="53">
        <f t="shared" si="6"/>
        <v>551.16960906982422</v>
      </c>
    </row>
    <row r="28" spans="1:36" x14ac:dyDescent="0.75">
      <c r="A28" s="90"/>
      <c r="B28" s="31">
        <v>43716</v>
      </c>
      <c r="C28" s="32">
        <v>97.034599304199219</v>
      </c>
      <c r="D28" s="32">
        <v>369.7008056640625</v>
      </c>
      <c r="E28" s="32">
        <v>101.75440216064453</v>
      </c>
      <c r="F28" s="32">
        <v>259.097412109375</v>
      </c>
      <c r="G28" s="28">
        <v>0.31499999761581421</v>
      </c>
      <c r="H28" s="53">
        <f t="shared" si="7"/>
        <v>827.90221923589706</v>
      </c>
      <c r="I28" s="53">
        <f t="shared" si="1"/>
        <v>568.48980712890625</v>
      </c>
      <c r="K28" s="90"/>
      <c r="L28" s="7">
        <v>43716</v>
      </c>
      <c r="M28" s="18">
        <v>87.114540100097656</v>
      </c>
      <c r="N28" s="18">
        <v>0.25063347816467285</v>
      </c>
      <c r="O28" s="18">
        <v>12.634825706481934</v>
      </c>
      <c r="P28" s="53">
        <f t="shared" si="2"/>
        <v>99.999999284744263</v>
      </c>
      <c r="R28" s="90"/>
      <c r="S28" s="7">
        <v>43716</v>
      </c>
      <c r="T28" s="28">
        <v>11.539999961853027</v>
      </c>
      <c r="U28" s="28">
        <v>11.187999725341797</v>
      </c>
      <c r="V28" s="33">
        <v>36.854000091552734</v>
      </c>
      <c r="W28" s="28">
        <v>45.021999359130859</v>
      </c>
      <c r="X28" s="18">
        <v>0</v>
      </c>
      <c r="Y28" s="53">
        <f t="shared" si="3"/>
        <v>104.60399913787842</v>
      </c>
      <c r="Z28" s="53">
        <f t="shared" si="4"/>
        <v>59.581999778747559</v>
      </c>
      <c r="AB28" s="90"/>
      <c r="AC28" s="7">
        <v>43716</v>
      </c>
      <c r="AD28" s="28">
        <v>85.317596435546875</v>
      </c>
      <c r="AE28" s="28">
        <v>358.51181030273438</v>
      </c>
      <c r="AF28" s="28">
        <v>63.242401123046875</v>
      </c>
      <c r="AG28" s="28">
        <v>213.83639526367188</v>
      </c>
      <c r="AH28" s="28">
        <v>0.31499999761581421</v>
      </c>
      <c r="AI28" s="53">
        <f t="shared" si="5"/>
        <v>721.22320312261581</v>
      </c>
      <c r="AJ28" s="53">
        <f t="shared" si="6"/>
        <v>507.07180786132813</v>
      </c>
    </row>
    <row r="29" spans="1:36" x14ac:dyDescent="0.75">
      <c r="A29" s="90"/>
      <c r="B29" s="31">
        <v>43744</v>
      </c>
      <c r="C29" s="32">
        <v>81.011199951171875</v>
      </c>
      <c r="D29" s="32">
        <v>312.21560668945313</v>
      </c>
      <c r="E29" s="32">
        <v>87.732803344726563</v>
      </c>
      <c r="F29" s="32">
        <v>229.86199951171875</v>
      </c>
      <c r="G29" s="28">
        <v>4.6000000089406967E-2</v>
      </c>
      <c r="H29" s="53">
        <f t="shared" si="7"/>
        <v>710.86760949715972</v>
      </c>
      <c r="I29" s="53">
        <f t="shared" si="1"/>
        <v>480.95960998535156</v>
      </c>
      <c r="K29" s="90"/>
      <c r="L29" s="7">
        <v>43744</v>
      </c>
      <c r="M29" s="18">
        <v>85.409515380859375</v>
      </c>
      <c r="N29" s="18">
        <v>0.14531537890434265</v>
      </c>
      <c r="O29" s="18">
        <v>14.445164680480957</v>
      </c>
      <c r="P29" s="53">
        <f t="shared" si="2"/>
        <v>99.999995440244675</v>
      </c>
      <c r="R29" s="90"/>
      <c r="S29" s="7">
        <v>43744</v>
      </c>
      <c r="T29" s="28">
        <v>11.598999977111816</v>
      </c>
      <c r="U29" s="28">
        <v>10.592000007629395</v>
      </c>
      <c r="V29" s="33">
        <v>34.340999603271484</v>
      </c>
      <c r="W29" s="28">
        <v>46.153999328613281</v>
      </c>
      <c r="X29" s="18">
        <v>0</v>
      </c>
      <c r="Y29" s="53">
        <f t="shared" si="3"/>
        <v>102.68599891662598</v>
      </c>
      <c r="Z29" s="53">
        <f t="shared" si="4"/>
        <v>56.531999588012695</v>
      </c>
      <c r="AB29" s="90"/>
      <c r="AC29" s="7">
        <v>43744</v>
      </c>
      <c r="AD29" s="28">
        <v>69.315200805664063</v>
      </c>
      <c r="AE29" s="28">
        <v>301.62258911132813</v>
      </c>
      <c r="AF29" s="28">
        <v>52.539798736572266</v>
      </c>
      <c r="AG29" s="28">
        <v>183.625</v>
      </c>
      <c r="AH29" s="28">
        <v>4.6000000089406967E-2</v>
      </c>
      <c r="AI29" s="53">
        <f t="shared" si="5"/>
        <v>607.14858865365386</v>
      </c>
      <c r="AJ29" s="53">
        <f t="shared" si="6"/>
        <v>423.47758865356445</v>
      </c>
    </row>
    <row r="30" spans="1:36" x14ac:dyDescent="0.75">
      <c r="A30" s="90"/>
      <c r="B30" s="31">
        <v>43772</v>
      </c>
      <c r="C30" s="32">
        <v>90.849601745605469</v>
      </c>
      <c r="D30" s="32">
        <v>313.97659301757813</v>
      </c>
      <c r="E30" s="32">
        <v>84.904396057128906</v>
      </c>
      <c r="F30" s="32">
        <v>228.83799743652344</v>
      </c>
      <c r="G30" s="28">
        <v>7.0000002160668373E-3</v>
      </c>
      <c r="H30" s="53">
        <f t="shared" si="7"/>
        <v>718.575588257052</v>
      </c>
      <c r="I30" s="53">
        <f t="shared" si="1"/>
        <v>489.7305908203125</v>
      </c>
      <c r="K30" s="90"/>
      <c r="L30" s="7">
        <v>43772</v>
      </c>
      <c r="M30" s="18">
        <v>86.870269775390625</v>
      </c>
      <c r="N30" s="18">
        <v>6.9025442004203796E-2</v>
      </c>
      <c r="O30" s="18">
        <v>13.060699462890625</v>
      </c>
      <c r="P30" s="53">
        <f t="shared" si="2"/>
        <v>99.999994680285454</v>
      </c>
      <c r="R30" s="90"/>
      <c r="S30" s="7">
        <v>43772</v>
      </c>
      <c r="T30" s="28">
        <v>10.223999977111816</v>
      </c>
      <c r="U30" s="28">
        <v>12.371000289916992</v>
      </c>
      <c r="V30" s="33">
        <v>33.714000701904297</v>
      </c>
      <c r="W30" s="28">
        <v>37.541000366210938</v>
      </c>
      <c r="X30" s="59">
        <v>1.0000000474974513E-3</v>
      </c>
      <c r="Y30" s="53">
        <f t="shared" si="3"/>
        <v>93.85100133519154</v>
      </c>
      <c r="Z30" s="53">
        <f t="shared" si="4"/>
        <v>56.309000968933105</v>
      </c>
      <c r="AB30" s="90"/>
      <c r="AC30" s="7">
        <v>43772</v>
      </c>
      <c r="AD30" s="28">
        <v>80.574600219726563</v>
      </c>
      <c r="AE30" s="28">
        <v>301.6055908203125</v>
      </c>
      <c r="AF30" s="28">
        <v>50.788398742675781</v>
      </c>
      <c r="AG30" s="28">
        <v>191.25399780273438</v>
      </c>
      <c r="AH30" s="28">
        <v>6.0000000521540642E-3</v>
      </c>
      <c r="AI30" s="53">
        <f t="shared" si="5"/>
        <v>624.22858758550137</v>
      </c>
      <c r="AJ30" s="53">
        <f t="shared" si="6"/>
        <v>432.96858978271484</v>
      </c>
    </row>
    <row r="31" spans="1:36" x14ac:dyDescent="0.75">
      <c r="A31" s="90"/>
      <c r="B31" s="34">
        <v>44166</v>
      </c>
      <c r="C31" s="32">
        <v>102.71040344238281</v>
      </c>
      <c r="D31" s="32">
        <v>297.12860107421875</v>
      </c>
      <c r="E31" s="32">
        <v>81.602996826171875</v>
      </c>
      <c r="F31" s="32">
        <v>223.43080139160156</v>
      </c>
      <c r="G31" s="28">
        <v>6.0000000521540642E-3</v>
      </c>
      <c r="H31" s="53">
        <f t="shared" si="7"/>
        <v>704.87880273442715</v>
      </c>
      <c r="I31" s="53">
        <f t="shared" si="1"/>
        <v>481.44200134277344</v>
      </c>
      <c r="K31" s="90"/>
      <c r="L31" s="8">
        <v>44166</v>
      </c>
      <c r="M31" s="18">
        <v>88.858512878417969</v>
      </c>
      <c r="N31" s="18">
        <v>6.5826915204524994E-2</v>
      </c>
      <c r="O31" s="18">
        <v>11.075662612915039</v>
      </c>
      <c r="P31" s="53">
        <f t="shared" si="2"/>
        <v>100.00000240653753</v>
      </c>
      <c r="R31" s="90"/>
      <c r="S31" s="8">
        <v>44166</v>
      </c>
      <c r="T31" s="28">
        <v>10.223999977111816</v>
      </c>
      <c r="U31" s="28">
        <v>9.2460002899169922</v>
      </c>
      <c r="V31" s="35">
        <v>29.854000091552734</v>
      </c>
      <c r="W31" s="28">
        <v>28.746000289916992</v>
      </c>
      <c r="X31" s="18">
        <v>0</v>
      </c>
      <c r="Y31" s="53">
        <f t="shared" si="3"/>
        <v>78.070000648498535</v>
      </c>
      <c r="Z31" s="53">
        <f t="shared" si="4"/>
        <v>49.324000358581543</v>
      </c>
      <c r="AB31" s="90"/>
      <c r="AC31" s="8">
        <v>44166</v>
      </c>
      <c r="AD31" s="28">
        <v>92.414398193359375</v>
      </c>
      <c r="AE31" s="28">
        <v>287.88259887695313</v>
      </c>
      <c r="AF31" s="28">
        <v>51.418998718261719</v>
      </c>
      <c r="AG31" s="28">
        <v>194.622802734375</v>
      </c>
      <c r="AH31" s="28">
        <v>6.0000000521540642E-3</v>
      </c>
      <c r="AI31" s="53">
        <f t="shared" si="5"/>
        <v>626.34479852300137</v>
      </c>
      <c r="AJ31" s="53">
        <f t="shared" si="6"/>
        <v>431.71599578857422</v>
      </c>
    </row>
    <row r="32" spans="1:36" x14ac:dyDescent="0.75">
      <c r="A32" s="90"/>
      <c r="B32" s="34">
        <v>44194</v>
      </c>
      <c r="C32" s="32">
        <v>161.32699584960938</v>
      </c>
      <c r="D32" s="32">
        <v>171.8656005859375</v>
      </c>
      <c r="E32" s="32">
        <v>86.368202209472656</v>
      </c>
      <c r="F32" s="32">
        <v>258.68841552734375</v>
      </c>
      <c r="G32" s="28">
        <v>0</v>
      </c>
      <c r="H32" s="53">
        <f t="shared" si="7"/>
        <v>678.24921417236328</v>
      </c>
      <c r="I32" s="53">
        <f t="shared" si="1"/>
        <v>419.56079864501953</v>
      </c>
      <c r="K32" s="90"/>
      <c r="L32" s="8">
        <v>44194</v>
      </c>
      <c r="M32" s="18">
        <v>87.641273498535156</v>
      </c>
      <c r="N32" s="18">
        <v>8.5219413042068481E-2</v>
      </c>
      <c r="O32" s="18">
        <v>12.273512840270996</v>
      </c>
      <c r="P32" s="53">
        <f t="shared" si="2"/>
        <v>100.00000575184822</v>
      </c>
      <c r="R32" s="90"/>
      <c r="S32" s="8">
        <v>44194</v>
      </c>
      <c r="T32" s="28">
        <v>10.722000122070313</v>
      </c>
      <c r="U32" s="28">
        <v>10.23900032043457</v>
      </c>
      <c r="V32" s="35">
        <v>32.011001586914063</v>
      </c>
      <c r="W32" s="28">
        <v>30.273000717163086</v>
      </c>
      <c r="X32" s="18">
        <v>0</v>
      </c>
      <c r="Y32" s="53">
        <f t="shared" si="3"/>
        <v>83.245002746582031</v>
      </c>
      <c r="Z32" s="53">
        <f t="shared" si="4"/>
        <v>52.972002029418945</v>
      </c>
      <c r="AB32" s="90"/>
      <c r="AC32" s="8">
        <v>44194</v>
      </c>
      <c r="AD32" s="28">
        <v>150.54499816894531</v>
      </c>
      <c r="AE32" s="28">
        <v>161.62660217285156</v>
      </c>
      <c r="AF32" s="28">
        <v>53.889198303222656</v>
      </c>
      <c r="AG32" s="28">
        <v>228.36540222167969</v>
      </c>
      <c r="AH32" s="28">
        <v>0</v>
      </c>
      <c r="AI32" s="53">
        <f t="shared" si="5"/>
        <v>594.42620086669922</v>
      </c>
      <c r="AJ32" s="53">
        <f t="shared" si="6"/>
        <v>366.06079864501953</v>
      </c>
    </row>
    <row r="33" spans="1:36" x14ac:dyDescent="0.75">
      <c r="A33" s="90">
        <v>2020</v>
      </c>
      <c r="B33" s="34">
        <v>43856</v>
      </c>
      <c r="C33" s="32">
        <v>196.53379821777344</v>
      </c>
      <c r="D33" s="32">
        <v>95.453201293945313</v>
      </c>
      <c r="E33" s="32">
        <v>129.95599365234375</v>
      </c>
      <c r="F33" s="32">
        <v>271.54080200195313</v>
      </c>
      <c r="G33" s="59">
        <v>2.0000000949949026E-3</v>
      </c>
      <c r="H33" s="53">
        <f t="shared" si="7"/>
        <v>693.48579516611062</v>
      </c>
      <c r="I33" s="53">
        <f t="shared" si="1"/>
        <v>421.9429931640625</v>
      </c>
      <c r="K33" s="90">
        <v>2020</v>
      </c>
      <c r="L33" s="8">
        <v>43856</v>
      </c>
      <c r="M33" s="21">
        <v>79.402748107910156</v>
      </c>
      <c r="N33" s="18">
        <v>8.2626059651374817E-2</v>
      </c>
      <c r="O33" s="21">
        <v>20.514623641967773</v>
      </c>
      <c r="P33" s="53">
        <f t="shared" si="2"/>
        <v>99.999997809529305</v>
      </c>
      <c r="R33" s="90">
        <v>2020</v>
      </c>
      <c r="S33" s="8">
        <v>43856</v>
      </c>
      <c r="T33" s="28">
        <v>8.8850002288818359</v>
      </c>
      <c r="U33" s="28">
        <v>22.673999786376953</v>
      </c>
      <c r="V33" s="35">
        <v>80.747001647949219</v>
      </c>
      <c r="W33" s="28">
        <v>29.958000183105469</v>
      </c>
      <c r="X33" s="59">
        <v>2.0000000949949026E-3</v>
      </c>
      <c r="Y33" s="53">
        <f t="shared" si="3"/>
        <v>142.26600184640847</v>
      </c>
      <c r="Z33" s="53">
        <f t="shared" si="4"/>
        <v>112.30600166320801</v>
      </c>
      <c r="AB33" s="90">
        <v>2020</v>
      </c>
      <c r="AC33" s="8">
        <v>43856</v>
      </c>
      <c r="AD33" s="28">
        <v>187.61180114746094</v>
      </c>
      <c r="AE33" s="28">
        <v>72.779197692871094</v>
      </c>
      <c r="AF33" s="28">
        <v>48.712001800537109</v>
      </c>
      <c r="AG33" s="28">
        <v>241.54380798339844</v>
      </c>
      <c r="AH33" s="28">
        <v>0</v>
      </c>
      <c r="AI33" s="53">
        <f t="shared" si="5"/>
        <v>550.64680862426758</v>
      </c>
      <c r="AJ33" s="53">
        <f t="shared" si="6"/>
        <v>309.10300064086914</v>
      </c>
    </row>
    <row r="34" spans="1:36" x14ac:dyDescent="0.75">
      <c r="A34" s="90"/>
      <c r="B34" s="34">
        <v>43884</v>
      </c>
      <c r="C34" s="32">
        <v>226.40739440917969</v>
      </c>
      <c r="D34" s="32">
        <v>53.153800964355469</v>
      </c>
      <c r="E34" s="32">
        <v>134.05679321289063</v>
      </c>
      <c r="F34" s="32">
        <v>286.8953857421875</v>
      </c>
      <c r="G34" s="28">
        <v>0</v>
      </c>
      <c r="H34" s="53">
        <f t="shared" si="7"/>
        <v>700.51337432861328</v>
      </c>
      <c r="I34" s="53">
        <f t="shared" si="1"/>
        <v>413.61798858642578</v>
      </c>
      <c r="K34" s="90"/>
      <c r="L34" s="8">
        <v>43884</v>
      </c>
      <c r="M34" s="21">
        <v>75.315818786621094</v>
      </c>
      <c r="N34" s="18">
        <v>1.3275978155434132E-2</v>
      </c>
      <c r="O34" s="21">
        <v>24.670906066894531</v>
      </c>
      <c r="P34" s="53">
        <f t="shared" si="2"/>
        <v>100.00000083167106</v>
      </c>
      <c r="R34" s="90"/>
      <c r="S34" s="8">
        <v>43884</v>
      </c>
      <c r="T34" s="28">
        <v>7.3880000114440918</v>
      </c>
      <c r="U34" s="28">
        <v>28.523000717163086</v>
      </c>
      <c r="V34" s="35">
        <v>112.322998046875</v>
      </c>
      <c r="W34" s="28">
        <v>24.589000701904297</v>
      </c>
      <c r="X34" s="18">
        <v>0</v>
      </c>
      <c r="Y34" s="53">
        <f t="shared" si="3"/>
        <v>172.82299947738647</v>
      </c>
      <c r="Z34" s="53">
        <f t="shared" si="4"/>
        <v>148.23399877548218</v>
      </c>
      <c r="AB34" s="90"/>
      <c r="AC34" s="8">
        <v>43884</v>
      </c>
      <c r="AD34" s="28">
        <v>219.01539611816406</v>
      </c>
      <c r="AE34" s="28">
        <v>24.629800796508789</v>
      </c>
      <c r="AF34" s="28">
        <v>21.648799896240234</v>
      </c>
      <c r="AG34" s="28">
        <v>262.30340576171875</v>
      </c>
      <c r="AH34" s="28">
        <v>0</v>
      </c>
      <c r="AI34" s="53">
        <f t="shared" si="5"/>
        <v>527.59740257263184</v>
      </c>
      <c r="AJ34" s="53">
        <f t="shared" si="6"/>
        <v>265.29399681091309</v>
      </c>
    </row>
    <row r="35" spans="1:36" x14ac:dyDescent="0.75">
      <c r="A35" s="90"/>
      <c r="B35" s="34">
        <v>43912</v>
      </c>
      <c r="C35" s="32">
        <v>281.0166015625</v>
      </c>
      <c r="D35" s="32">
        <v>21.281400680541992</v>
      </c>
      <c r="E35" s="32">
        <v>111.58280181884766</v>
      </c>
      <c r="F35" s="32">
        <v>294.42181396484375</v>
      </c>
      <c r="G35" s="28">
        <v>0</v>
      </c>
      <c r="H35" s="53">
        <f t="shared" si="7"/>
        <v>708.3026180267334</v>
      </c>
      <c r="I35" s="53">
        <f t="shared" si="1"/>
        <v>413.88080406188965</v>
      </c>
      <c r="K35" s="90"/>
      <c r="L35" s="8">
        <v>43912</v>
      </c>
      <c r="M35" s="35">
        <v>76.970855712890625</v>
      </c>
      <c r="N35" s="18">
        <v>2.8236517682671547E-2</v>
      </c>
      <c r="O35" s="35">
        <v>23.00090217590332</v>
      </c>
      <c r="P35" s="53">
        <f t="shared" si="2"/>
        <v>99.999994406476617</v>
      </c>
      <c r="R35" s="90"/>
      <c r="S35" s="8">
        <v>43912</v>
      </c>
      <c r="T35" s="28">
        <v>11.572999954223633</v>
      </c>
      <c r="U35" s="28">
        <v>19.350000381469727</v>
      </c>
      <c r="V35" s="35">
        <v>104.54799652099609</v>
      </c>
      <c r="W35" s="28">
        <v>27.444999694824219</v>
      </c>
      <c r="X35" s="18">
        <v>0</v>
      </c>
      <c r="Y35" s="53">
        <f t="shared" si="3"/>
        <v>162.91599655151367</v>
      </c>
      <c r="Z35" s="53">
        <f t="shared" si="4"/>
        <v>135.47099685668945</v>
      </c>
      <c r="AB35" s="90"/>
      <c r="AC35" s="8">
        <v>43912</v>
      </c>
      <c r="AD35" s="28">
        <v>269.44259643554688</v>
      </c>
      <c r="AE35" s="28">
        <v>1.930400013923645</v>
      </c>
      <c r="AF35" s="28">
        <v>6.8378000259399414</v>
      </c>
      <c r="AG35" s="28">
        <v>266.97579956054688</v>
      </c>
      <c r="AH35" s="28">
        <v>0</v>
      </c>
      <c r="AI35" s="53">
        <f t="shared" si="5"/>
        <v>545.18659603595734</v>
      </c>
      <c r="AJ35" s="53">
        <f t="shared" si="6"/>
        <v>278.21079647541046</v>
      </c>
    </row>
    <row r="36" spans="1:36" x14ac:dyDescent="0.75">
      <c r="A36" s="90"/>
      <c r="B36" s="34">
        <v>43940</v>
      </c>
      <c r="C36" s="32">
        <v>298.39340209960938</v>
      </c>
      <c r="D36" s="32">
        <v>25.259599685668945</v>
      </c>
      <c r="E36" s="32">
        <v>97.51300048828125</v>
      </c>
      <c r="F36" s="32">
        <v>308.09500122070313</v>
      </c>
      <c r="G36" s="28">
        <v>0</v>
      </c>
      <c r="H36" s="53">
        <f t="shared" si="7"/>
        <v>729.2610034942627</v>
      </c>
      <c r="I36" s="53">
        <f t="shared" si="1"/>
        <v>421.16600227355957</v>
      </c>
      <c r="K36" s="90"/>
      <c r="L36" s="8">
        <v>43940</v>
      </c>
      <c r="M36" s="35">
        <v>79.15423583984375</v>
      </c>
      <c r="N36" s="18">
        <v>1.9471766427159309E-2</v>
      </c>
      <c r="O36" s="35">
        <v>20.826288223266602</v>
      </c>
      <c r="P36" s="53">
        <f t="shared" si="2"/>
        <v>99.999995829537511</v>
      </c>
      <c r="R36" s="90"/>
      <c r="S36" s="8">
        <v>43940</v>
      </c>
      <c r="T36" s="28">
        <v>10.109000205993652</v>
      </c>
      <c r="U36" s="28">
        <v>23.593999862670898</v>
      </c>
      <c r="V36" s="35">
        <v>93.425003051757813</v>
      </c>
      <c r="W36" s="28">
        <v>24.75</v>
      </c>
      <c r="X36" s="18">
        <v>0</v>
      </c>
      <c r="Y36" s="53">
        <f t="shared" si="3"/>
        <v>151.87800312042236</v>
      </c>
      <c r="Z36" s="53">
        <f t="shared" si="4"/>
        <v>127.12800312042236</v>
      </c>
      <c r="AB36" s="90"/>
      <c r="AC36" s="8">
        <v>43940</v>
      </c>
      <c r="AD36" s="28">
        <v>288.27841186523438</v>
      </c>
      <c r="AE36" s="28">
        <v>1.663599967956543</v>
      </c>
      <c r="AF36" s="28">
        <v>3.9539999961853027</v>
      </c>
      <c r="AG36" s="28">
        <v>283.34500122070313</v>
      </c>
      <c r="AH36" s="28">
        <v>0</v>
      </c>
      <c r="AI36" s="53">
        <f t="shared" si="5"/>
        <v>577.24101305007935</v>
      </c>
      <c r="AJ36" s="53">
        <f t="shared" si="6"/>
        <v>293.89601182937622</v>
      </c>
    </row>
    <row r="37" spans="1:36" x14ac:dyDescent="0.75">
      <c r="A37" s="90"/>
      <c r="B37" s="34">
        <v>43968</v>
      </c>
      <c r="C37" s="32">
        <v>333.92840576171875</v>
      </c>
      <c r="D37" s="32">
        <v>25.146999359130859</v>
      </c>
      <c r="E37" s="32">
        <v>120.91000366210938</v>
      </c>
      <c r="F37" s="32">
        <v>329.18960571289063</v>
      </c>
      <c r="G37" s="28">
        <v>0</v>
      </c>
      <c r="H37" s="53">
        <f t="shared" si="7"/>
        <v>809.17501449584961</v>
      </c>
      <c r="I37" s="53">
        <f t="shared" si="1"/>
        <v>479.98540878295898</v>
      </c>
      <c r="K37" s="90"/>
      <c r="L37" s="8">
        <v>43968</v>
      </c>
      <c r="M37" s="35">
        <v>78.293815612792969</v>
      </c>
      <c r="N37" s="18">
        <v>3.052491694688797E-2</v>
      </c>
      <c r="O37" s="35">
        <v>21.675657272338867</v>
      </c>
      <c r="P37" s="53">
        <f t="shared" si="2"/>
        <v>99.999997802078724</v>
      </c>
      <c r="R37" s="90"/>
      <c r="S37" s="8">
        <v>43968</v>
      </c>
      <c r="T37" s="28">
        <v>9.5939998626708984</v>
      </c>
      <c r="U37" s="28">
        <v>24.365999221801758</v>
      </c>
      <c r="V37" s="33">
        <v>116.56700134277344</v>
      </c>
      <c r="W37" s="28">
        <v>24.867000579833984</v>
      </c>
      <c r="X37" s="18">
        <v>0</v>
      </c>
      <c r="Y37" s="53">
        <f t="shared" si="3"/>
        <v>175.39400100708008</v>
      </c>
      <c r="Z37" s="53">
        <f t="shared" si="4"/>
        <v>150.52700042724609</v>
      </c>
      <c r="AB37" s="90"/>
      <c r="AC37" s="8">
        <v>43968</v>
      </c>
      <c r="AD37" s="28">
        <v>324.33139038085938</v>
      </c>
      <c r="AE37" s="28">
        <v>0.78100001811981201</v>
      </c>
      <c r="AF37" s="28">
        <v>4.2059998512268066</v>
      </c>
      <c r="AG37" s="28">
        <v>304.21560668945313</v>
      </c>
      <c r="AH37" s="28">
        <v>0</v>
      </c>
      <c r="AI37" s="53">
        <f t="shared" si="5"/>
        <v>633.53399693965912</v>
      </c>
      <c r="AJ37" s="53">
        <f t="shared" si="6"/>
        <v>329.31839025020599</v>
      </c>
    </row>
    <row r="38" spans="1:36" x14ac:dyDescent="0.75">
      <c r="A38" s="90"/>
      <c r="B38" s="34">
        <v>43996</v>
      </c>
      <c r="C38" s="32">
        <v>345.0714111328125</v>
      </c>
      <c r="D38" s="32">
        <v>28.784000396728516</v>
      </c>
      <c r="E38" s="32">
        <v>166.07479858398438</v>
      </c>
      <c r="F38" s="32">
        <v>309.51559448242188</v>
      </c>
      <c r="G38" s="28">
        <v>4.0000001899898052E-3</v>
      </c>
      <c r="H38" s="53">
        <f t="shared" si="7"/>
        <v>849.44980459613726</v>
      </c>
      <c r="I38" s="53">
        <f t="shared" si="1"/>
        <v>539.93021011352539</v>
      </c>
      <c r="K38" s="90"/>
      <c r="L38" s="8">
        <v>43996</v>
      </c>
      <c r="M38" s="35">
        <v>73.618804931640625</v>
      </c>
      <c r="N38" s="18">
        <v>3.0137153342366219E-2</v>
      </c>
      <c r="O38" s="35">
        <v>26.351057052612305</v>
      </c>
      <c r="P38" s="53">
        <f t="shared" si="2"/>
        <v>99.999999137595296</v>
      </c>
      <c r="R38" s="90"/>
      <c r="S38" s="8">
        <v>43996</v>
      </c>
      <c r="T38" s="28">
        <v>10.031000137329102</v>
      </c>
      <c r="U38" s="28">
        <v>28.28700065612793</v>
      </c>
      <c r="V38" s="33">
        <v>162.88999938964844</v>
      </c>
      <c r="W38" s="28">
        <v>22.629999160766602</v>
      </c>
      <c r="X38" s="59">
        <v>1.0000000474974513E-3</v>
      </c>
      <c r="Y38" s="53">
        <f t="shared" si="3"/>
        <v>223.83899934391957</v>
      </c>
      <c r="Z38" s="53">
        <f t="shared" si="4"/>
        <v>201.20800018310547</v>
      </c>
      <c r="AB38" s="90"/>
      <c r="AC38" s="8">
        <v>43996</v>
      </c>
      <c r="AD38" s="28">
        <v>335.03939819335938</v>
      </c>
      <c r="AE38" s="28">
        <v>0.49700000882148743</v>
      </c>
      <c r="AF38" s="28">
        <v>2.987800121307373</v>
      </c>
      <c r="AG38" s="28">
        <v>286.82760620117188</v>
      </c>
      <c r="AH38" s="59">
        <v>3.0000000260770321E-3</v>
      </c>
      <c r="AI38" s="53">
        <f t="shared" si="5"/>
        <v>625.35480452468619</v>
      </c>
      <c r="AJ38" s="53">
        <f t="shared" si="6"/>
        <v>338.52419832348824</v>
      </c>
    </row>
    <row r="39" spans="1:36" x14ac:dyDescent="0.75">
      <c r="A39" s="90"/>
      <c r="B39" s="34">
        <v>44024</v>
      </c>
      <c r="C39" s="32">
        <v>345.525390625</v>
      </c>
      <c r="D39" s="32">
        <v>30.836399078369141</v>
      </c>
      <c r="E39" s="32">
        <v>217.33200073242188</v>
      </c>
      <c r="F39" s="32">
        <v>285.62960815429688</v>
      </c>
      <c r="G39" s="28">
        <v>0</v>
      </c>
      <c r="H39" s="53">
        <f t="shared" si="7"/>
        <v>879.32339859008789</v>
      </c>
      <c r="I39" s="53">
        <f t="shared" si="1"/>
        <v>593.69379043579102</v>
      </c>
      <c r="K39" s="90"/>
      <c r="L39" s="8">
        <v>44024</v>
      </c>
      <c r="M39" s="33">
        <v>68.029510498046875</v>
      </c>
      <c r="N39" s="18">
        <v>4.6058140695095062E-2</v>
      </c>
      <c r="O39" s="33">
        <v>31.924432754516602</v>
      </c>
      <c r="P39" s="53">
        <f t="shared" si="2"/>
        <v>100.00000139325857</v>
      </c>
      <c r="R39" s="90"/>
      <c r="S39" s="8">
        <v>44024</v>
      </c>
      <c r="T39" s="28">
        <v>13.447999954223633</v>
      </c>
      <c r="U39" s="28">
        <v>30.506999969482422</v>
      </c>
      <c r="V39" s="35">
        <v>215.72900390625</v>
      </c>
      <c r="W39" s="28">
        <v>21.034999847412109</v>
      </c>
      <c r="X39" s="18">
        <v>0</v>
      </c>
      <c r="Y39" s="53">
        <f t="shared" si="3"/>
        <v>280.71900367736816</v>
      </c>
      <c r="Z39" s="53">
        <f t="shared" si="4"/>
        <v>259.68400382995605</v>
      </c>
      <c r="AB39" s="90"/>
      <c r="AC39" s="8">
        <v>44024</v>
      </c>
      <c r="AD39" s="28">
        <v>332.07440185546875</v>
      </c>
      <c r="AE39" s="28">
        <v>0.32940000295639038</v>
      </c>
      <c r="AF39" s="28">
        <v>1.2009999752044678</v>
      </c>
      <c r="AG39" s="28">
        <v>264.5946044921875</v>
      </c>
      <c r="AH39" s="28">
        <v>0</v>
      </c>
      <c r="AI39" s="53">
        <f t="shared" si="5"/>
        <v>598.19940632581711</v>
      </c>
      <c r="AJ39" s="53">
        <f t="shared" si="6"/>
        <v>333.60480183362961</v>
      </c>
    </row>
    <row r="40" spans="1:36" x14ac:dyDescent="0.75">
      <c r="A40" s="90"/>
      <c r="B40" s="34">
        <v>44052</v>
      </c>
      <c r="C40" s="32">
        <v>331.97540283203125</v>
      </c>
      <c r="D40" s="32">
        <v>24.132200241088867</v>
      </c>
      <c r="E40" s="32">
        <v>189.71220397949219</v>
      </c>
      <c r="F40" s="32">
        <v>288.51339721679688</v>
      </c>
      <c r="G40" s="28">
        <v>0</v>
      </c>
      <c r="H40" s="53">
        <f t="shared" si="7"/>
        <v>834.33320426940918</v>
      </c>
      <c r="I40" s="53">
        <f t="shared" si="1"/>
        <v>545.8198070526123</v>
      </c>
      <c r="K40" s="90"/>
      <c r="L40" s="8">
        <v>44052</v>
      </c>
      <c r="M40" s="35">
        <v>70.370590209960938</v>
      </c>
      <c r="N40" s="18">
        <v>4.1470244526863098E-2</v>
      </c>
      <c r="O40" s="35">
        <v>29.587940216064453</v>
      </c>
      <c r="P40" s="53">
        <f t="shared" si="2"/>
        <v>100.00000067055225</v>
      </c>
      <c r="R40" s="90"/>
      <c r="S40" s="8">
        <v>44052</v>
      </c>
      <c r="T40" s="28">
        <v>14.885000228881836</v>
      </c>
      <c r="U40" s="28">
        <v>23.979000091552734</v>
      </c>
      <c r="V40" s="35">
        <v>187.46000671386719</v>
      </c>
      <c r="W40" s="28">
        <v>20.538000106811523</v>
      </c>
      <c r="X40" s="18">
        <v>0</v>
      </c>
      <c r="Y40" s="53">
        <f t="shared" si="3"/>
        <v>246.86200714111328</v>
      </c>
      <c r="Z40" s="53">
        <f t="shared" si="4"/>
        <v>226.32400703430176</v>
      </c>
      <c r="AB40" s="90"/>
      <c r="AC40" s="8">
        <v>36747</v>
      </c>
      <c r="AD40" s="28">
        <v>317.09039306640625</v>
      </c>
      <c r="AE40" s="28">
        <v>0.15320000052452087</v>
      </c>
      <c r="AF40" s="28">
        <v>1.9062000513076782</v>
      </c>
      <c r="AG40" s="28">
        <v>267.97540283203125</v>
      </c>
      <c r="AH40" s="28">
        <v>0</v>
      </c>
      <c r="AI40" s="53">
        <f t="shared" si="5"/>
        <v>587.1251959502697</v>
      </c>
      <c r="AJ40" s="53">
        <f t="shared" si="6"/>
        <v>319.14979311823845</v>
      </c>
    </row>
    <row r="41" spans="1:36" x14ac:dyDescent="0.75">
      <c r="A41" s="90"/>
      <c r="B41" s="34">
        <v>44080</v>
      </c>
      <c r="C41" s="32">
        <v>340.94580078125</v>
      </c>
      <c r="D41" s="32">
        <v>20.71820068359375</v>
      </c>
      <c r="E41" s="32">
        <v>131.63800048828125</v>
      </c>
      <c r="F41" s="32">
        <v>298.08938598632813</v>
      </c>
      <c r="G41" s="28">
        <v>0</v>
      </c>
      <c r="H41" s="53">
        <f t="shared" si="7"/>
        <v>791.39138793945313</v>
      </c>
      <c r="I41" s="53">
        <f t="shared" si="1"/>
        <v>493.302001953125</v>
      </c>
      <c r="K41" s="90"/>
      <c r="L41" s="8">
        <v>44080</v>
      </c>
      <c r="M41" s="33">
        <v>76.125724792480469</v>
      </c>
      <c r="N41" s="18">
        <v>2.3755628615617752E-2</v>
      </c>
      <c r="O41" s="33">
        <v>23.85052490234375</v>
      </c>
      <c r="P41" s="53">
        <f t="shared" si="2"/>
        <v>100.00000532343984</v>
      </c>
      <c r="R41" s="90"/>
      <c r="S41" s="8">
        <v>44080</v>
      </c>
      <c r="T41" s="28">
        <v>11.583000183105469</v>
      </c>
      <c r="U41" s="28">
        <v>20.389999389648438</v>
      </c>
      <c r="V41" s="35">
        <v>130.08200073242188</v>
      </c>
      <c r="W41" s="28">
        <v>26.695999145507813</v>
      </c>
      <c r="X41" s="18">
        <v>0</v>
      </c>
      <c r="Y41" s="53">
        <f t="shared" si="3"/>
        <v>188.75099945068359</v>
      </c>
      <c r="Z41" s="53">
        <f t="shared" si="4"/>
        <v>162.05500030517578</v>
      </c>
      <c r="AB41" s="90"/>
      <c r="AC41" s="8">
        <v>44080</v>
      </c>
      <c r="AD41" s="28">
        <v>329.36279296875</v>
      </c>
      <c r="AE41" s="28">
        <v>0.32820001244544983</v>
      </c>
      <c r="AF41" s="28">
        <v>1.3689999580383301</v>
      </c>
      <c r="AG41" s="28">
        <v>271.39239501953125</v>
      </c>
      <c r="AH41" s="28">
        <v>0</v>
      </c>
      <c r="AI41" s="53">
        <f t="shared" si="5"/>
        <v>602.45238795876503</v>
      </c>
      <c r="AJ41" s="53">
        <f t="shared" si="6"/>
        <v>331.05999293923378</v>
      </c>
    </row>
    <row r="42" spans="1:36" x14ac:dyDescent="0.75">
      <c r="A42" s="90"/>
      <c r="B42" s="34">
        <v>44108</v>
      </c>
      <c r="C42" s="32">
        <v>316.05160522460938</v>
      </c>
      <c r="D42" s="32">
        <v>22.886800765991211</v>
      </c>
      <c r="E42" s="32">
        <v>171.01980590820313</v>
      </c>
      <c r="F42" s="32">
        <v>277.49240112304688</v>
      </c>
      <c r="G42" s="28">
        <v>0</v>
      </c>
      <c r="H42" s="53">
        <f t="shared" si="7"/>
        <v>787.45061302185059</v>
      </c>
      <c r="I42" s="53">
        <f t="shared" si="1"/>
        <v>509.95821189880371</v>
      </c>
      <c r="K42" s="90"/>
      <c r="L42" s="8">
        <v>44108</v>
      </c>
      <c r="M42" s="33">
        <v>71.193870544433594</v>
      </c>
      <c r="N42" s="18">
        <v>2.3874511942267418E-2</v>
      </c>
      <c r="O42" s="33">
        <v>28.782249450683594</v>
      </c>
      <c r="P42" s="53">
        <f t="shared" si="2"/>
        <v>99.999994507059455</v>
      </c>
      <c r="R42" s="90"/>
      <c r="S42" s="8">
        <v>44108</v>
      </c>
      <c r="T42" s="28">
        <v>10.461000442504883</v>
      </c>
      <c r="U42" s="28">
        <v>22.76099967956543</v>
      </c>
      <c r="V42" s="35">
        <v>169.90699768066406</v>
      </c>
      <c r="W42" s="28">
        <v>23.517000198364258</v>
      </c>
      <c r="X42" s="18">
        <v>0</v>
      </c>
      <c r="Y42" s="53">
        <f t="shared" si="3"/>
        <v>226.64599800109863</v>
      </c>
      <c r="Z42" s="53">
        <f t="shared" si="4"/>
        <v>203.12899780273438</v>
      </c>
      <c r="AB42" s="90"/>
      <c r="AC42" s="8">
        <v>44108</v>
      </c>
      <c r="AD42" s="28">
        <v>305.58660888671875</v>
      </c>
      <c r="AE42" s="28">
        <v>0.1257999986410141</v>
      </c>
      <c r="AF42" s="28">
        <v>0.92980003356933594</v>
      </c>
      <c r="AG42" s="28">
        <v>253.97439575195313</v>
      </c>
      <c r="AH42" s="28">
        <v>0</v>
      </c>
      <c r="AI42" s="53">
        <f t="shared" si="5"/>
        <v>560.61660467088223</v>
      </c>
      <c r="AJ42" s="53">
        <f t="shared" si="6"/>
        <v>306.6422089189291</v>
      </c>
    </row>
    <row r="43" spans="1:36" x14ac:dyDescent="0.75">
      <c r="A43" s="90"/>
      <c r="B43" s="34">
        <v>44501</v>
      </c>
      <c r="C43" s="32">
        <v>306.97061157226563</v>
      </c>
      <c r="D43" s="32">
        <v>29.434600830078125</v>
      </c>
      <c r="E43" s="32">
        <v>189.83439636230469</v>
      </c>
      <c r="F43" s="32">
        <v>267.69680786132813</v>
      </c>
      <c r="G43" s="28">
        <v>0</v>
      </c>
      <c r="H43" s="53">
        <f t="shared" si="7"/>
        <v>793.93641662597656</v>
      </c>
      <c r="I43" s="53">
        <f t="shared" si="1"/>
        <v>526.23960876464844</v>
      </c>
      <c r="K43" s="90"/>
      <c r="L43" s="8">
        <v>44501</v>
      </c>
      <c r="M43" s="28">
        <v>68.661216735839844</v>
      </c>
      <c r="N43" s="18">
        <v>2.8465757146477699E-2</v>
      </c>
      <c r="O43" s="28">
        <v>31.310317993164063</v>
      </c>
      <c r="P43" s="53">
        <f t="shared" si="2"/>
        <v>100.00000048615038</v>
      </c>
      <c r="R43" s="90"/>
      <c r="S43" s="8">
        <v>44501</v>
      </c>
      <c r="T43" s="28">
        <v>8.6700000762939453</v>
      </c>
      <c r="U43" s="28">
        <v>29.280000686645508</v>
      </c>
      <c r="V43" s="35">
        <v>188.91799926757813</v>
      </c>
      <c r="W43" s="28">
        <v>21.715999603271484</v>
      </c>
      <c r="X43" s="18">
        <v>0</v>
      </c>
      <c r="Y43" s="53">
        <f t="shared" si="3"/>
        <v>248.58399963378906</v>
      </c>
      <c r="Z43" s="53">
        <f t="shared" si="4"/>
        <v>226.86800003051758</v>
      </c>
      <c r="AB43" s="90"/>
      <c r="AC43" s="8">
        <v>44501</v>
      </c>
      <c r="AD43" s="28">
        <v>298.2926025390625</v>
      </c>
      <c r="AE43" s="28">
        <v>0.15460000932216644</v>
      </c>
      <c r="AF43" s="28">
        <v>0.69840002059936523</v>
      </c>
      <c r="AG43" s="28">
        <v>245.98080444335938</v>
      </c>
      <c r="AH43" s="28">
        <v>0</v>
      </c>
      <c r="AI43" s="53">
        <f t="shared" si="5"/>
        <v>545.12640701234341</v>
      </c>
      <c r="AJ43" s="53">
        <f t="shared" si="6"/>
        <v>299.14560256898403</v>
      </c>
    </row>
    <row r="44" spans="1:36" x14ac:dyDescent="0.75">
      <c r="A44" s="90"/>
      <c r="B44" s="34">
        <v>44529</v>
      </c>
      <c r="C44" s="32">
        <v>300.82321166992188</v>
      </c>
      <c r="D44" s="32">
        <v>24.373199462890625</v>
      </c>
      <c r="E44" s="32">
        <v>206.23500061035156</v>
      </c>
      <c r="F44" s="32">
        <v>269.94158935546875</v>
      </c>
      <c r="G44" s="28">
        <v>0</v>
      </c>
      <c r="H44" s="53">
        <f t="shared" si="7"/>
        <v>801.37300109863281</v>
      </c>
      <c r="I44" s="53">
        <f t="shared" si="1"/>
        <v>531.43141174316406</v>
      </c>
      <c r="K44" s="90"/>
      <c r="L44" s="8">
        <v>44529</v>
      </c>
      <c r="M44" s="28">
        <v>68.035110473632813</v>
      </c>
      <c r="N44" s="18">
        <v>9.1093657538294792E-3</v>
      </c>
      <c r="O44" s="28">
        <v>31.955780029296875</v>
      </c>
      <c r="P44" s="53">
        <f t="shared" si="2"/>
        <v>99.999999868683517</v>
      </c>
      <c r="R44" s="90"/>
      <c r="S44" s="8">
        <v>44529</v>
      </c>
      <c r="T44" s="28">
        <v>9.0069999694824219</v>
      </c>
      <c r="U44" s="28">
        <v>24.118000030517578</v>
      </c>
      <c r="V44" s="35">
        <v>204.77299499511719</v>
      </c>
      <c r="W44" s="28">
        <v>18.187000274658203</v>
      </c>
      <c r="X44" s="18">
        <v>0</v>
      </c>
      <c r="Y44" s="53">
        <f t="shared" si="3"/>
        <v>256.08499526977539</v>
      </c>
      <c r="Z44" s="53">
        <f t="shared" si="4"/>
        <v>237.89799499511719</v>
      </c>
      <c r="AB44" s="90"/>
      <c r="AC44" s="8">
        <v>44529</v>
      </c>
      <c r="AD44" s="28">
        <v>291.81619262695313</v>
      </c>
      <c r="AE44" s="28">
        <v>0.25519999861717224</v>
      </c>
      <c r="AF44" s="28">
        <v>1.3910000324249268</v>
      </c>
      <c r="AG44" s="28">
        <v>251.75259399414063</v>
      </c>
      <c r="AH44" s="28">
        <v>0</v>
      </c>
      <c r="AI44" s="53">
        <f t="shared" si="5"/>
        <v>545.21498665213585</v>
      </c>
      <c r="AJ44" s="53">
        <f t="shared" si="6"/>
        <v>293.46239265799522</v>
      </c>
    </row>
    <row r="45" spans="1:36" x14ac:dyDescent="0.75">
      <c r="A45" s="90"/>
      <c r="B45" s="34">
        <v>44557</v>
      </c>
      <c r="C45" s="36">
        <v>299.55560302734375</v>
      </c>
      <c r="D45" s="37">
        <v>23.732599258422852</v>
      </c>
      <c r="E45" s="37">
        <v>187.41780090332031</v>
      </c>
      <c r="F45" s="37">
        <v>286.593994140625</v>
      </c>
      <c r="G45" s="28">
        <v>0</v>
      </c>
      <c r="H45" s="53">
        <f t="shared" si="7"/>
        <v>797.29999732971191</v>
      </c>
      <c r="I45" s="53">
        <f t="shared" si="1"/>
        <v>510.70600318908691</v>
      </c>
      <c r="K45" s="90"/>
      <c r="L45" s="8">
        <v>44557</v>
      </c>
      <c r="M45" s="35">
        <v>69.898033142089844</v>
      </c>
      <c r="N45" s="18">
        <v>1.20406374335289E-2</v>
      </c>
      <c r="O45" s="35">
        <v>30.089927673339844</v>
      </c>
      <c r="P45" s="53">
        <f t="shared" si="2"/>
        <v>100.00000145286322</v>
      </c>
      <c r="R45" s="90"/>
      <c r="S45" s="8">
        <v>44557</v>
      </c>
      <c r="T45" s="33">
        <v>7.7909998893737793</v>
      </c>
      <c r="U45" s="28">
        <v>23.650999069213867</v>
      </c>
      <c r="V45" s="35">
        <v>187.02000427246094</v>
      </c>
      <c r="W45" s="35">
        <v>21.444999694824219</v>
      </c>
      <c r="X45" s="18">
        <v>0</v>
      </c>
      <c r="Y45" s="53">
        <f t="shared" si="3"/>
        <v>239.9070029258728</v>
      </c>
      <c r="Z45" s="53">
        <f t="shared" si="4"/>
        <v>218.46200323104858</v>
      </c>
      <c r="AB45" s="90"/>
      <c r="AC45" s="8">
        <v>44557</v>
      </c>
      <c r="AD45" s="33">
        <v>291.75961303710938</v>
      </c>
      <c r="AE45" s="33">
        <v>8.1600002944469452E-2</v>
      </c>
      <c r="AF45" s="28">
        <v>0.30680000782012939</v>
      </c>
      <c r="AG45" s="33">
        <v>265.14898681640625</v>
      </c>
      <c r="AH45" s="28">
        <v>0</v>
      </c>
      <c r="AI45" s="53">
        <f t="shared" si="5"/>
        <v>557.29699986428022</v>
      </c>
      <c r="AJ45" s="53">
        <f t="shared" si="6"/>
        <v>292.14801304787397</v>
      </c>
    </row>
    <row r="46" spans="1:36" x14ac:dyDescent="0.75">
      <c r="A46" s="90">
        <v>2021</v>
      </c>
      <c r="B46" s="45">
        <v>44220</v>
      </c>
      <c r="C46" s="18">
        <v>291.48880004882813</v>
      </c>
      <c r="D46" s="33">
        <v>19.251199722290039</v>
      </c>
      <c r="E46" s="33">
        <v>181.90159606933594</v>
      </c>
      <c r="F46" s="33">
        <v>282.86639404296875</v>
      </c>
      <c r="G46" s="28">
        <v>0</v>
      </c>
      <c r="H46" s="53">
        <f t="shared" si="7"/>
        <v>775.50798988342285</v>
      </c>
      <c r="I46" s="53">
        <f t="shared" si="1"/>
        <v>492.6415958404541</v>
      </c>
      <c r="K46" s="90">
        <v>2021</v>
      </c>
      <c r="L46" s="8">
        <v>44220</v>
      </c>
      <c r="M46" s="33">
        <v>69.452156066894531</v>
      </c>
      <c r="N46" s="33">
        <v>1.8310578539967537E-2</v>
      </c>
      <c r="O46" s="33">
        <v>30.529537200927734</v>
      </c>
      <c r="P46" s="53">
        <f t="shared" si="2"/>
        <v>100.00000384636223</v>
      </c>
      <c r="R46" s="90">
        <v>2021</v>
      </c>
      <c r="S46" s="8">
        <v>44220</v>
      </c>
      <c r="T46" s="46">
        <v>11.736000061035156</v>
      </c>
      <c r="U46" s="46">
        <v>19.14900016784668</v>
      </c>
      <c r="V46" s="46">
        <v>181.51899719238281</v>
      </c>
      <c r="W46" s="46">
        <v>24.354999542236328</v>
      </c>
      <c r="X46" s="18">
        <v>0</v>
      </c>
      <c r="Y46" s="53">
        <f t="shared" si="3"/>
        <v>236.75899696350098</v>
      </c>
      <c r="Z46" s="53">
        <f t="shared" si="4"/>
        <v>212.40399742126465</v>
      </c>
      <c r="AB46" s="90">
        <v>2021</v>
      </c>
      <c r="AC46" s="8">
        <v>44220</v>
      </c>
      <c r="AD46" s="47">
        <v>279.7528076171875</v>
      </c>
      <c r="AE46" s="47">
        <v>0.10220000147819519</v>
      </c>
      <c r="AF46" s="47">
        <v>0.24060000479221344</v>
      </c>
      <c r="AG46" s="47">
        <v>258.51141357421875</v>
      </c>
      <c r="AH46" s="28">
        <v>0</v>
      </c>
      <c r="AI46" s="53">
        <f t="shared" si="5"/>
        <v>538.60702119767666</v>
      </c>
      <c r="AJ46" s="53">
        <f t="shared" si="6"/>
        <v>280.09560762345791</v>
      </c>
    </row>
    <row r="47" spans="1:36" x14ac:dyDescent="0.75">
      <c r="A47" s="90"/>
      <c r="B47" s="45">
        <v>44248</v>
      </c>
      <c r="C47" s="18">
        <v>302.25839233398438</v>
      </c>
      <c r="D47" s="33">
        <v>18.927200317382813</v>
      </c>
      <c r="E47" s="33">
        <v>168.9385986328125</v>
      </c>
      <c r="F47" s="33">
        <v>285.39779663085938</v>
      </c>
      <c r="G47" s="28">
        <v>0</v>
      </c>
      <c r="H47" s="53">
        <f t="shared" si="7"/>
        <v>775.52198791503906</v>
      </c>
      <c r="I47" s="53">
        <f t="shared" si="1"/>
        <v>490.12419128417969</v>
      </c>
      <c r="K47" s="90"/>
      <c r="L47" s="8">
        <v>44248</v>
      </c>
      <c r="M47" s="33">
        <v>72.235992431640625</v>
      </c>
      <c r="N47" s="33">
        <v>1.0960360057651997E-2</v>
      </c>
      <c r="O47" s="33">
        <v>27.753049850463867</v>
      </c>
      <c r="P47" s="53">
        <f t="shared" si="2"/>
        <v>100.00000264216214</v>
      </c>
      <c r="R47" s="90"/>
      <c r="S47" s="8">
        <v>44248</v>
      </c>
      <c r="T47" s="46">
        <v>8.7869997024536133</v>
      </c>
      <c r="U47" s="46">
        <v>18.853000640869141</v>
      </c>
      <c r="V47" s="46">
        <v>168.09300231933594</v>
      </c>
      <c r="W47" s="46">
        <v>19.49799919128418</v>
      </c>
      <c r="X47" s="18">
        <v>0</v>
      </c>
      <c r="Y47" s="53">
        <f t="shared" si="3"/>
        <v>215.23100185394287</v>
      </c>
      <c r="Z47" s="53">
        <f t="shared" si="4"/>
        <v>195.73300266265869</v>
      </c>
      <c r="AB47" s="90"/>
      <c r="AC47" s="8">
        <v>44248</v>
      </c>
      <c r="AD47" s="47">
        <v>293.47140502929688</v>
      </c>
      <c r="AE47" s="47">
        <v>7.4199996888637543E-2</v>
      </c>
      <c r="AF47" s="47">
        <v>0.76059997081756592</v>
      </c>
      <c r="AG47" s="47">
        <v>265.89981079101563</v>
      </c>
      <c r="AH47" s="28">
        <v>0</v>
      </c>
      <c r="AI47" s="53">
        <f t="shared" si="5"/>
        <v>560.2060157880187</v>
      </c>
      <c r="AJ47" s="53">
        <f t="shared" si="6"/>
        <v>294.30620499700308</v>
      </c>
    </row>
    <row r="48" spans="1:36" x14ac:dyDescent="0.75">
      <c r="A48" s="90"/>
      <c r="B48" s="54">
        <v>44276</v>
      </c>
      <c r="C48" s="55">
        <v>315.03781127929688</v>
      </c>
      <c r="D48" s="55">
        <v>21.92140007019043</v>
      </c>
      <c r="E48" s="55">
        <v>182.71479797363281</v>
      </c>
      <c r="F48" s="55">
        <v>296.05279541015625</v>
      </c>
      <c r="G48" s="28">
        <v>0</v>
      </c>
      <c r="H48" s="56">
        <f t="shared" si="7"/>
        <v>815.72680473327637</v>
      </c>
      <c r="I48" s="56">
        <f t="shared" si="1"/>
        <v>519.67400932312012</v>
      </c>
      <c r="K48" s="90"/>
      <c r="L48" s="69">
        <v>44276</v>
      </c>
      <c r="M48" s="70">
        <v>71.751205444335938</v>
      </c>
      <c r="N48" s="70">
        <v>8.4587140008807182E-3</v>
      </c>
      <c r="O48" s="70">
        <v>28.240337371826172</v>
      </c>
      <c r="P48" s="56">
        <f t="shared" si="2"/>
        <v>100.00000153016299</v>
      </c>
      <c r="R48" s="90"/>
      <c r="S48" s="69">
        <v>44276</v>
      </c>
      <c r="T48" s="57">
        <v>6.3449997901916504</v>
      </c>
      <c r="U48" s="57">
        <v>21.847000122070313</v>
      </c>
      <c r="V48" s="57">
        <v>181.7969970703125</v>
      </c>
      <c r="W48" s="57">
        <v>20.375</v>
      </c>
      <c r="X48" s="18">
        <v>0</v>
      </c>
      <c r="Y48" s="56">
        <f t="shared" si="3"/>
        <v>230.36399698257446</v>
      </c>
      <c r="Z48" s="56">
        <f t="shared" si="4"/>
        <v>209.98899698257446</v>
      </c>
      <c r="AB48" s="90"/>
      <c r="AC48" s="69">
        <v>44276</v>
      </c>
      <c r="AD48" s="58">
        <v>308.69281005859375</v>
      </c>
      <c r="AE48" s="58">
        <v>7.4400000274181366E-2</v>
      </c>
      <c r="AF48" s="58">
        <v>0.84880000352859497</v>
      </c>
      <c r="AG48" s="58">
        <v>275.67779541015625</v>
      </c>
      <c r="AH48" s="28">
        <v>0</v>
      </c>
      <c r="AI48" s="56">
        <f t="shared" si="5"/>
        <v>585.29380547255278</v>
      </c>
      <c r="AJ48" s="56">
        <f>SUM(AD48:AF48)</f>
        <v>309.61601006239653</v>
      </c>
    </row>
    <row r="49" spans="1:36" x14ac:dyDescent="0.75">
      <c r="A49" s="90"/>
      <c r="B49" s="24">
        <v>44304</v>
      </c>
      <c r="C49" s="18">
        <v>310.564208984375</v>
      </c>
      <c r="D49" s="18">
        <v>25.399799346923828</v>
      </c>
      <c r="E49" s="18">
        <v>179.87019348144531</v>
      </c>
      <c r="F49" s="18">
        <v>288.18438720703125</v>
      </c>
      <c r="G49" s="28">
        <v>0</v>
      </c>
      <c r="H49" s="56">
        <f>SUM(C49:G49)</f>
        <v>804.01858901977539</v>
      </c>
      <c r="I49" s="56">
        <f>SUM(C49:E49)</f>
        <v>515.83420181274414</v>
      </c>
      <c r="K49" s="90"/>
      <c r="L49" s="8">
        <v>44304</v>
      </c>
      <c r="M49" s="33">
        <v>71.380882263183594</v>
      </c>
      <c r="N49" s="33">
        <v>9.5768924802541733E-3</v>
      </c>
      <c r="O49" s="33">
        <v>28.609537124633789</v>
      </c>
      <c r="P49" s="53">
        <f>SUM(M49:O49)</f>
        <v>99.999996280297637</v>
      </c>
      <c r="R49" s="90"/>
      <c r="S49" s="8">
        <v>44304</v>
      </c>
      <c r="T49" s="46">
        <v>6.3420000076293945</v>
      </c>
      <c r="U49" s="46">
        <v>25.353000640869141</v>
      </c>
      <c r="V49" s="46">
        <v>179.10600280761719</v>
      </c>
      <c r="W49" s="46">
        <v>19.225000381469727</v>
      </c>
      <c r="X49" s="18">
        <v>0</v>
      </c>
      <c r="Y49" s="56">
        <f t="shared" si="3"/>
        <v>230.02600383758545</v>
      </c>
      <c r="Z49" s="56">
        <f t="shared" si="4"/>
        <v>210.80100345611572</v>
      </c>
      <c r="AB49" s="90"/>
      <c r="AC49" s="8">
        <v>44304</v>
      </c>
      <c r="AD49" s="47">
        <v>304.22219848632813</v>
      </c>
      <c r="AE49" s="47">
        <v>4.6799998730421066E-2</v>
      </c>
      <c r="AF49" s="47">
        <v>0.68819999694824219</v>
      </c>
      <c r="AG49" s="47">
        <v>268.95840454101563</v>
      </c>
      <c r="AH49" s="28">
        <v>0</v>
      </c>
      <c r="AI49" s="56">
        <f t="shared" si="5"/>
        <v>573.91560302302241</v>
      </c>
      <c r="AJ49" s="56">
        <f>SUM(AD49:AF49)</f>
        <v>304.95719848200679</v>
      </c>
    </row>
    <row r="50" spans="1:36" x14ac:dyDescent="0.75">
      <c r="A50" s="90"/>
      <c r="B50" s="24">
        <v>44332</v>
      </c>
      <c r="C50" s="18">
        <v>313.62139892578125</v>
      </c>
      <c r="D50" s="18">
        <v>25.368000030517578</v>
      </c>
      <c r="E50" s="18">
        <v>191.62640380859375</v>
      </c>
      <c r="F50" s="18">
        <v>295.46798706054688</v>
      </c>
      <c r="G50" s="28">
        <v>0</v>
      </c>
      <c r="H50" s="53">
        <f t="shared" si="7"/>
        <v>826.08378982543945</v>
      </c>
      <c r="I50" s="53">
        <f t="shared" si="1"/>
        <v>530.61580276489258</v>
      </c>
      <c r="K50" s="90"/>
      <c r="L50" s="8">
        <v>44332</v>
      </c>
      <c r="M50" s="33">
        <v>70.552619934082031</v>
      </c>
      <c r="N50" s="33">
        <v>1.2468468397855759E-2</v>
      </c>
      <c r="O50" s="33">
        <v>29.434906005859375</v>
      </c>
      <c r="P50" s="53">
        <f>SUM(M50:O50)</f>
        <v>99.999994408339262</v>
      </c>
      <c r="R50" s="90"/>
      <c r="S50" s="8">
        <v>44332</v>
      </c>
      <c r="T50" s="46">
        <v>7.5180001258850098</v>
      </c>
      <c r="U50" s="46">
        <v>25.226999282836914</v>
      </c>
      <c r="V50" s="46">
        <v>190.35899353027344</v>
      </c>
      <c r="W50" s="46">
        <v>20.052999496459961</v>
      </c>
      <c r="X50" s="18">
        <v>0</v>
      </c>
      <c r="Y50" s="53">
        <f t="shared" si="3"/>
        <v>243.15699243545532</v>
      </c>
      <c r="Z50" s="53">
        <f t="shared" si="4"/>
        <v>223.10399293899536</v>
      </c>
      <c r="AB50" s="90"/>
      <c r="AC50" s="8">
        <v>44332</v>
      </c>
      <c r="AD50" s="47">
        <v>306.10238647460938</v>
      </c>
      <c r="AE50" s="47">
        <v>0.14100000262260437</v>
      </c>
      <c r="AF50" s="47">
        <v>1.1654000282287598</v>
      </c>
      <c r="AG50" s="47">
        <v>275.41500854492188</v>
      </c>
      <c r="AH50" s="28">
        <v>0</v>
      </c>
      <c r="AI50" s="53">
        <f>SUM(AD50:AH50)</f>
        <v>582.82379505038261</v>
      </c>
      <c r="AJ50" s="53">
        <f t="shared" ref="AJ50" si="8">SUM(AD50:AF50)</f>
        <v>307.40878650546074</v>
      </c>
    </row>
    <row r="51" spans="1:36" x14ac:dyDescent="0.75">
      <c r="A51" s="90"/>
      <c r="B51" s="24">
        <v>44360</v>
      </c>
      <c r="C51" s="33">
        <v>324.00799560546875</v>
      </c>
      <c r="D51" s="33">
        <v>27.471200942993164</v>
      </c>
      <c r="E51" s="33">
        <v>210.14739990234375</v>
      </c>
      <c r="F51" s="33">
        <v>301.21560668945313</v>
      </c>
      <c r="G51" s="28">
        <v>0</v>
      </c>
      <c r="H51" s="53">
        <f t="shared" si="7"/>
        <v>862.84220314025879</v>
      </c>
      <c r="I51" s="53">
        <f t="shared" si="1"/>
        <v>561.62659645080566</v>
      </c>
      <c r="K51" s="90"/>
      <c r="L51" s="8">
        <v>44360</v>
      </c>
      <c r="M51" s="33">
        <v>69.553184509277344</v>
      </c>
      <c r="N51" s="33">
        <v>1.3559837825596333E-2</v>
      </c>
      <c r="O51" s="33">
        <v>30.433259963989258</v>
      </c>
      <c r="P51" s="53">
        <f>SUM(M51:O51)</f>
        <v>100.0000043110922</v>
      </c>
      <c r="R51" s="90"/>
      <c r="S51" s="8">
        <v>44360</v>
      </c>
      <c r="T51" s="33">
        <v>7.6789999008178711</v>
      </c>
      <c r="U51" s="33">
        <v>27.416999816894531</v>
      </c>
      <c r="V51" s="33">
        <v>209.68699645996094</v>
      </c>
      <c r="W51" s="33">
        <v>17.808000564575195</v>
      </c>
      <c r="X51" s="18">
        <v>0</v>
      </c>
      <c r="Y51" s="53">
        <f t="shared" si="3"/>
        <v>262.59099674224854</v>
      </c>
      <c r="Z51" s="53">
        <f t="shared" si="4"/>
        <v>244.78299617767334</v>
      </c>
      <c r="AB51" s="90"/>
      <c r="AC51" s="8">
        <v>44360</v>
      </c>
      <c r="AD51" s="33">
        <v>316.32901000976563</v>
      </c>
      <c r="AE51" s="33">
        <v>5.4200001060962677E-2</v>
      </c>
      <c r="AF51" s="33">
        <v>0.34340000152587891</v>
      </c>
      <c r="AG51" s="33">
        <v>283.4075927734375</v>
      </c>
      <c r="AH51" s="28">
        <v>0</v>
      </c>
      <c r="AI51" s="53">
        <f>SUM(AD51:AH51)</f>
        <v>600.13420278578997</v>
      </c>
      <c r="AJ51" s="53">
        <f t="shared" ref="AJ51:AJ61" si="9">SUM(AD51:AF51)</f>
        <v>316.72661001235247</v>
      </c>
    </row>
    <row r="52" spans="1:36" x14ac:dyDescent="0.75">
      <c r="A52" s="90"/>
      <c r="B52" s="24">
        <v>44388</v>
      </c>
      <c r="C52" s="33">
        <v>350.77786445617676</v>
      </c>
      <c r="D52" s="33">
        <v>43.702661991119385</v>
      </c>
      <c r="E52" s="33">
        <v>253.83612513542175</v>
      </c>
      <c r="F52" s="33">
        <v>305.10082840919495</v>
      </c>
      <c r="G52" s="28">
        <v>1.7180000431835651</v>
      </c>
      <c r="H52" s="53">
        <f t="shared" si="7"/>
        <v>955.13548003509641</v>
      </c>
      <c r="I52" s="53">
        <f t="shared" si="1"/>
        <v>648.3166515827179</v>
      </c>
      <c r="K52" s="90"/>
      <c r="L52" s="8">
        <v>44388</v>
      </c>
      <c r="M52" s="33">
        <v>65.515640258789063</v>
      </c>
      <c r="N52" s="33">
        <v>1.6135727986693382E-2</v>
      </c>
      <c r="O52" s="33">
        <v>34.468227386474609</v>
      </c>
      <c r="P52" s="53">
        <f t="shared" ref="P52:P61" si="10">SUM(M52:O52)</f>
        <v>100.00000337325037</v>
      </c>
      <c r="R52" s="90"/>
      <c r="S52" s="8">
        <v>44388</v>
      </c>
      <c r="T52" s="33">
        <v>9.9771684035658836</v>
      </c>
      <c r="U52" s="33">
        <v>43.593998998403549</v>
      </c>
      <c r="V52" s="33">
        <v>253.39117646217346</v>
      </c>
      <c r="W52" s="33">
        <v>20.537910982966423</v>
      </c>
      <c r="X52" s="18">
        <v>1.7180000431835651</v>
      </c>
      <c r="Y52" s="53">
        <f t="shared" si="3"/>
        <v>329.21825489029288</v>
      </c>
      <c r="Z52" s="53">
        <f t="shared" si="4"/>
        <v>306.96234386414289</v>
      </c>
      <c r="AB52" s="90"/>
      <c r="AC52" s="8">
        <v>44388</v>
      </c>
      <c r="AD52" s="33">
        <v>340.79697728157043</v>
      </c>
      <c r="AE52" s="33">
        <v>0.10866383672691882</v>
      </c>
      <c r="AF52" s="33">
        <v>0.29453766182996333</v>
      </c>
      <c r="AG52" s="33">
        <v>284.56291556358337</v>
      </c>
      <c r="AH52" s="28">
        <v>0</v>
      </c>
      <c r="AI52" s="53">
        <f t="shared" ref="AI52:AI61" si="11">SUM(AD52:AH52)</f>
        <v>625.76309434371069</v>
      </c>
      <c r="AJ52" s="53">
        <f t="shared" si="9"/>
        <v>341.20017878012732</v>
      </c>
    </row>
    <row r="53" spans="1:36" x14ac:dyDescent="0.75">
      <c r="A53" s="90"/>
      <c r="B53" s="24">
        <v>44416</v>
      </c>
      <c r="C53" s="33">
        <v>350.9637713432312</v>
      </c>
      <c r="D53" s="33">
        <v>39.558432996273041</v>
      </c>
      <c r="E53" s="33">
        <v>254.59635257720947</v>
      </c>
      <c r="F53" s="33">
        <v>295.56012153625488</v>
      </c>
      <c r="G53" s="28">
        <v>1.9749999046325684</v>
      </c>
      <c r="H53" s="53">
        <f t="shared" si="7"/>
        <v>942.65367835760117</v>
      </c>
      <c r="I53" s="53">
        <f t="shared" si="1"/>
        <v>645.11855691671371</v>
      </c>
      <c r="K53" s="90"/>
      <c r="L53" s="8">
        <v>44416</v>
      </c>
      <c r="M53" s="33">
        <v>65.497795104980469</v>
      </c>
      <c r="N53" s="33">
        <v>1.183030940592289E-2</v>
      </c>
      <c r="O53" s="33">
        <v>34.490375518798828</v>
      </c>
      <c r="P53" s="53">
        <f t="shared" si="10"/>
        <v>100.00000093318522</v>
      </c>
      <c r="R53" s="90"/>
      <c r="S53" s="8">
        <v>44416</v>
      </c>
      <c r="T53" s="33">
        <v>9.8448852077126503</v>
      </c>
      <c r="U53" s="33">
        <v>39.468001574277878</v>
      </c>
      <c r="V53" s="33">
        <v>254.19867038726807</v>
      </c>
      <c r="W53" s="33">
        <v>19.638245925307274</v>
      </c>
      <c r="X53" s="18">
        <v>1.9749999046325684</v>
      </c>
      <c r="Y53" s="53">
        <f t="shared" si="3"/>
        <v>325.12480299919844</v>
      </c>
      <c r="Z53" s="53">
        <f t="shared" si="4"/>
        <v>303.51155716925859</v>
      </c>
      <c r="AB53" s="90"/>
      <c r="AC53" s="8">
        <v>44416</v>
      </c>
      <c r="AD53" s="33">
        <v>341.1175012588501</v>
      </c>
      <c r="AE53" s="33">
        <v>9.043118916451931E-2</v>
      </c>
      <c r="AF53" s="33">
        <v>0.28757040854543447</v>
      </c>
      <c r="AG53" s="33">
        <v>275.92188119888306</v>
      </c>
      <c r="AH53" s="28">
        <v>0</v>
      </c>
      <c r="AI53" s="53">
        <f t="shared" si="11"/>
        <v>617.41738405544311</v>
      </c>
      <c r="AJ53" s="53">
        <f t="shared" si="9"/>
        <v>341.49550285656005</v>
      </c>
    </row>
    <row r="54" spans="1:36" x14ac:dyDescent="0.75">
      <c r="A54" s="90"/>
      <c r="B54" s="24">
        <v>44444</v>
      </c>
      <c r="C54" s="33">
        <v>348.48284721374512</v>
      </c>
      <c r="D54" s="33">
        <v>40.823273360729218</v>
      </c>
      <c r="E54" s="33">
        <v>238.24895918369293</v>
      </c>
      <c r="F54" s="33">
        <v>314.07392024993896</v>
      </c>
      <c r="G54" s="28">
        <v>1.0229999898001552</v>
      </c>
      <c r="H54" s="53">
        <f t="shared" si="7"/>
        <v>942.65199999790639</v>
      </c>
      <c r="I54" s="53">
        <f t="shared" si="1"/>
        <v>627.55507975816727</v>
      </c>
      <c r="K54" s="90"/>
      <c r="L54" s="8">
        <v>44444</v>
      </c>
      <c r="M54" s="33">
        <v>67.007804870605469</v>
      </c>
      <c r="N54" s="33">
        <v>1.3778930529952049E-2</v>
      </c>
      <c r="O54" s="33">
        <v>32.978412628173828</v>
      </c>
      <c r="P54" s="53">
        <f t="shared" si="10"/>
        <v>99.999996429309249</v>
      </c>
      <c r="R54" s="90"/>
      <c r="S54" s="8">
        <v>44444</v>
      </c>
      <c r="T54" s="33">
        <v>7.9679610207676888</v>
      </c>
      <c r="U54" s="33">
        <v>40.649794042110443</v>
      </c>
      <c r="V54" s="33">
        <v>237.96075582504272</v>
      </c>
      <c r="W54" s="33">
        <v>23.270167410373688</v>
      </c>
      <c r="X54" s="18">
        <v>1.0229999898001552</v>
      </c>
      <c r="Y54" s="53">
        <f t="shared" si="3"/>
        <v>310.8716782880947</v>
      </c>
      <c r="Z54" s="53">
        <f t="shared" si="4"/>
        <v>286.57851088792086</v>
      </c>
      <c r="AB54" s="90"/>
      <c r="AC54" s="8">
        <v>44444</v>
      </c>
      <c r="AD54" s="33">
        <v>340.5148983001709</v>
      </c>
      <c r="AE54" s="33">
        <v>0.17348158871755004</v>
      </c>
      <c r="AF54" s="33">
        <v>0.22231806360650808</v>
      </c>
      <c r="AG54" s="33">
        <v>290.7397449016571</v>
      </c>
      <c r="AH54" s="28">
        <v>0</v>
      </c>
      <c r="AI54" s="53">
        <f t="shared" si="11"/>
        <v>631.65044285415206</v>
      </c>
      <c r="AJ54" s="53">
        <f t="shared" si="9"/>
        <v>340.91069795249496</v>
      </c>
    </row>
    <row r="55" spans="1:36" x14ac:dyDescent="0.75">
      <c r="A55" s="90"/>
      <c r="B55" s="24">
        <v>44837</v>
      </c>
      <c r="C55" s="33">
        <v>339.39832448959351</v>
      </c>
      <c r="D55" s="33">
        <v>43.793506920337677</v>
      </c>
      <c r="E55" s="33">
        <v>234.73751544952393</v>
      </c>
      <c r="F55" s="33">
        <v>321.62311673164368</v>
      </c>
      <c r="G55" s="28">
        <v>0.61099999584257603</v>
      </c>
      <c r="H55" s="53">
        <f t="shared" si="7"/>
        <v>940.16346358694136</v>
      </c>
      <c r="I55" s="53">
        <f t="shared" si="1"/>
        <v>617.92934685945511</v>
      </c>
      <c r="K55" s="90"/>
      <c r="L55" s="8">
        <v>44837</v>
      </c>
      <c r="M55" s="33">
        <v>66.900245666503906</v>
      </c>
      <c r="N55" s="33">
        <v>3.256852924823761E-2</v>
      </c>
      <c r="O55" s="33">
        <v>33.067180633544922</v>
      </c>
      <c r="P55" s="53">
        <f t="shared" si="10"/>
        <v>99.999994829297066</v>
      </c>
      <c r="R55" s="90"/>
      <c r="S55" s="8">
        <v>44837</v>
      </c>
      <c r="T55" s="33">
        <v>7.5382287614047527</v>
      </c>
      <c r="U55" s="33">
        <v>43.50300133228302</v>
      </c>
      <c r="V55" s="33">
        <v>234.427809715271</v>
      </c>
      <c r="W55" s="33">
        <v>24.805516004562378</v>
      </c>
      <c r="X55" s="18">
        <v>0.61099999584257603</v>
      </c>
      <c r="Y55" s="53">
        <f t="shared" si="3"/>
        <v>310.88555580936372</v>
      </c>
      <c r="Z55" s="53">
        <f t="shared" si="4"/>
        <v>285.46903980895877</v>
      </c>
      <c r="AB55" s="90"/>
      <c r="AC55" s="8">
        <v>44837</v>
      </c>
      <c r="AD55" s="33">
        <v>331.85899257659912</v>
      </c>
      <c r="AE55" s="33">
        <v>0.29050628654658794</v>
      </c>
      <c r="AF55" s="33">
        <v>0.20559999393299222</v>
      </c>
      <c r="AG55" s="33">
        <v>296.61661386489868</v>
      </c>
      <c r="AH55" s="28">
        <v>0</v>
      </c>
      <c r="AI55" s="53">
        <f t="shared" si="11"/>
        <v>628.97171272197738</v>
      </c>
      <c r="AJ55" s="53">
        <f t="shared" si="9"/>
        <v>332.3550988570787</v>
      </c>
    </row>
    <row r="56" spans="1:36" x14ac:dyDescent="0.75">
      <c r="A56" s="90"/>
      <c r="B56" s="24">
        <v>44865</v>
      </c>
      <c r="C56" s="73">
        <v>334.35380458831787</v>
      </c>
      <c r="D56" s="73">
        <v>45.42199894785881</v>
      </c>
      <c r="E56" s="73">
        <v>244.27999556064606</v>
      </c>
      <c r="F56" s="73">
        <v>308.1727921962738</v>
      </c>
      <c r="G56" s="73">
        <v>0.61300001107156277</v>
      </c>
      <c r="H56" s="53">
        <f t="shared" si="7"/>
        <v>932.84159130416811</v>
      </c>
      <c r="I56" s="53">
        <f t="shared" si="1"/>
        <v>624.05579909682274</v>
      </c>
      <c r="K56" s="90"/>
      <c r="L56" s="24">
        <v>44865</v>
      </c>
      <c r="M56" s="33">
        <v>65.661169999999998</v>
      </c>
      <c r="N56" s="33">
        <v>1.23461E-2</v>
      </c>
      <c r="O56" s="33">
        <v>34.326479999999997</v>
      </c>
      <c r="P56" s="53">
        <f t="shared" si="10"/>
        <v>99.999996100000004</v>
      </c>
      <c r="R56" s="90"/>
      <c r="S56" s="24">
        <v>44865</v>
      </c>
      <c r="T56" s="73">
        <v>8.6850002408027649</v>
      </c>
      <c r="U56" s="73">
        <v>45.334000140428543</v>
      </c>
      <c r="V56" s="73">
        <v>243.9969927072525</v>
      </c>
      <c r="W56" s="73">
        <v>21.544000133872032</v>
      </c>
      <c r="X56" s="73">
        <v>0.61300001107156277</v>
      </c>
      <c r="Y56" s="53">
        <f t="shared" si="3"/>
        <v>320.17299323342741</v>
      </c>
      <c r="Z56" s="53">
        <f t="shared" si="4"/>
        <v>298.01599308848381</v>
      </c>
      <c r="AB56" s="90"/>
      <c r="AC56" s="24">
        <v>44865</v>
      </c>
      <c r="AD56" s="73">
        <v>325.66779851913452</v>
      </c>
      <c r="AE56" s="73">
        <v>8.800000068731606E-2</v>
      </c>
      <c r="AF56" s="73">
        <v>0.2390000008745119</v>
      </c>
      <c r="AG56" s="73">
        <v>286.55880689620972</v>
      </c>
      <c r="AH56" s="28">
        <v>0</v>
      </c>
      <c r="AI56" s="53">
        <f t="shared" si="11"/>
        <v>612.55360541690607</v>
      </c>
      <c r="AJ56" s="53">
        <f t="shared" si="9"/>
        <v>325.99479852069635</v>
      </c>
    </row>
    <row r="57" spans="1:36" x14ac:dyDescent="0.75">
      <c r="A57" s="90"/>
      <c r="B57" s="24">
        <v>44893</v>
      </c>
      <c r="C57" s="73">
        <v>327.68150000000003</v>
      </c>
      <c r="D57" s="73">
        <v>53.919699999999999</v>
      </c>
      <c r="E57" s="73">
        <v>267.35150000000004</v>
      </c>
      <c r="F57" s="73">
        <v>303.69049999999999</v>
      </c>
      <c r="G57" s="73">
        <v>0.29899999999999999</v>
      </c>
      <c r="H57" s="53">
        <f t="shared" si="7"/>
        <v>952.94219999999996</v>
      </c>
      <c r="I57" s="53">
        <f t="shared" si="1"/>
        <v>648.95270000000005</v>
      </c>
      <c r="K57" s="90"/>
      <c r="L57" s="24">
        <v>44893</v>
      </c>
      <c r="M57" s="73">
        <v>63.318309783935547</v>
      </c>
      <c r="N57" s="73">
        <v>4.4075962156057358E-2</v>
      </c>
      <c r="O57" s="73">
        <v>36.637619018554688</v>
      </c>
      <c r="P57" s="53">
        <f t="shared" si="10"/>
        <v>100.00000476464629</v>
      </c>
      <c r="R57" s="90"/>
      <c r="S57" s="24">
        <v>44893</v>
      </c>
      <c r="T57" s="73">
        <v>6.8100001662969589</v>
      </c>
      <c r="U57" s="73">
        <v>53.817000240087509</v>
      </c>
      <c r="V57" s="73">
        <v>266.65601134300232</v>
      </c>
      <c r="W57" s="73">
        <v>21.538000553846359</v>
      </c>
      <c r="X57" s="73">
        <v>0.29900000663474202</v>
      </c>
      <c r="Y57" s="53">
        <f t="shared" si="3"/>
        <v>349.12001230986789</v>
      </c>
      <c r="Z57" s="53">
        <f t="shared" si="4"/>
        <v>327.28301174938679</v>
      </c>
      <c r="AB57" s="90"/>
      <c r="AC57" s="24">
        <v>44893</v>
      </c>
      <c r="AD57" s="73">
        <v>320.86679339408875</v>
      </c>
      <c r="AE57" s="73">
        <v>9.6800002211239189E-2</v>
      </c>
      <c r="AF57" s="73">
        <v>0.24679998750798404</v>
      </c>
      <c r="AG57" s="73">
        <v>282.15000033378601</v>
      </c>
      <c r="AH57" s="28">
        <v>0</v>
      </c>
      <c r="AI57" s="53">
        <f t="shared" si="11"/>
        <v>603.36039371759398</v>
      </c>
      <c r="AJ57" s="53">
        <f t="shared" si="9"/>
        <v>321.21039338380797</v>
      </c>
    </row>
    <row r="58" spans="1:36" x14ac:dyDescent="0.75">
      <c r="A58" s="90"/>
      <c r="B58" s="24">
        <v>44921</v>
      </c>
      <c r="C58" s="73">
        <v>324.72079992294312</v>
      </c>
      <c r="D58" s="73">
        <v>51.294200122356415</v>
      </c>
      <c r="E58" s="73">
        <v>252.6547908782959</v>
      </c>
      <c r="F58" s="73">
        <v>295.40258646011353</v>
      </c>
      <c r="G58" s="73">
        <v>0.15700000221841037</v>
      </c>
      <c r="H58" s="53">
        <f t="shared" si="7"/>
        <v>924.22937738592736</v>
      </c>
      <c r="I58" s="53">
        <f t="shared" si="1"/>
        <v>628.66979092359543</v>
      </c>
      <c r="K58" s="90"/>
      <c r="L58" s="24">
        <v>44921</v>
      </c>
      <c r="M58" s="79">
        <v>64.371833801269531</v>
      </c>
      <c r="N58" s="73">
        <v>2.6616768911480904E-2</v>
      </c>
      <c r="O58" s="80">
        <v>35.601551055908203</v>
      </c>
      <c r="P58" s="53">
        <f t="shared" si="10"/>
        <v>100.00000162608922</v>
      </c>
      <c r="R58" s="90"/>
      <c r="S58" s="24">
        <v>44921</v>
      </c>
      <c r="T58" s="73">
        <v>6.3970000483095646</v>
      </c>
      <c r="U58" s="73">
        <v>51.231998950242996</v>
      </c>
      <c r="V58" s="73">
        <v>252.14698910713196</v>
      </c>
      <c r="W58" s="73">
        <v>19.107000902295113</v>
      </c>
      <c r="X58" s="73">
        <v>0.15700000221841037</v>
      </c>
      <c r="Y58" s="53">
        <f t="shared" si="3"/>
        <v>329.03998901019804</v>
      </c>
      <c r="Z58" s="53">
        <f t="shared" si="4"/>
        <v>309.77598810568452</v>
      </c>
      <c r="AB58" s="90"/>
      <c r="AC58" s="24">
        <v>44921</v>
      </c>
      <c r="AD58" s="73">
        <v>318.32081079483032</v>
      </c>
      <c r="AE58" s="73">
        <v>6.2200000684242696E-2</v>
      </c>
      <c r="AF58" s="73">
        <v>0.26580001576803625</v>
      </c>
      <c r="AG58" s="73">
        <v>276.29458904266357</v>
      </c>
      <c r="AH58" s="28">
        <v>0</v>
      </c>
      <c r="AI58" s="53">
        <f t="shared" si="11"/>
        <v>594.94339985394618</v>
      </c>
      <c r="AJ58" s="53">
        <f t="shared" si="9"/>
        <v>318.6488108112826</v>
      </c>
    </row>
    <row r="59" spans="1:36" s="12" customFormat="1" x14ac:dyDescent="0.75">
      <c r="A59" s="85">
        <v>2022</v>
      </c>
      <c r="B59" s="24">
        <v>44584</v>
      </c>
      <c r="C59" s="73">
        <v>308.61078169225158</v>
      </c>
      <c r="D59" s="73">
        <v>51.417492607712745</v>
      </c>
      <c r="E59" s="73">
        <v>253.43922920964658</v>
      </c>
      <c r="F59" s="73">
        <v>284.18200640997293</v>
      </c>
      <c r="G59" s="73">
        <v>0.67927067446708678</v>
      </c>
      <c r="H59" s="53">
        <f t="shared" si="7"/>
        <v>898.32878059405084</v>
      </c>
      <c r="I59" s="53">
        <f t="shared" si="1"/>
        <v>613.46750350961088</v>
      </c>
      <c r="K59" s="85">
        <v>2022</v>
      </c>
      <c r="L59" s="24">
        <v>44584</v>
      </c>
      <c r="M59" s="73">
        <v>62.570606231689453</v>
      </c>
      <c r="N59" s="73">
        <v>3.9413958787918091E-2</v>
      </c>
      <c r="O59" s="73">
        <v>37.389984130859375</v>
      </c>
      <c r="P59" s="53">
        <f t="shared" si="10"/>
        <v>100.00000432133675</v>
      </c>
      <c r="R59" s="86">
        <v>2022</v>
      </c>
      <c r="S59" s="24">
        <v>44584</v>
      </c>
      <c r="T59" s="73">
        <v>10.0873722499609</v>
      </c>
      <c r="U59" s="73">
        <v>51.148580268859867</v>
      </c>
      <c r="V59" s="73">
        <v>253.11970973575114</v>
      </c>
      <c r="W59" s="73">
        <v>20.850050726532935</v>
      </c>
      <c r="X59" s="73">
        <v>0.67927067446708678</v>
      </c>
      <c r="Y59" s="53">
        <f t="shared" si="3"/>
        <v>335.88498365557194</v>
      </c>
      <c r="Z59" s="53">
        <f t="shared" si="4"/>
        <v>314.35566225457194</v>
      </c>
      <c r="AB59" s="85">
        <v>2022</v>
      </c>
      <c r="AC59" s="24">
        <v>44584</v>
      </c>
      <c r="AD59" s="73">
        <v>298.52340944229064</v>
      </c>
      <c r="AE59" s="73">
        <v>0.2689123388528824</v>
      </c>
      <c r="AF59" s="73">
        <v>0.10994998274743557</v>
      </c>
      <c r="AG59" s="73">
        <v>263.18745826217531</v>
      </c>
      <c r="AH59" s="28">
        <v>0</v>
      </c>
      <c r="AI59" s="53">
        <f t="shared" si="11"/>
        <v>562.08973002606626</v>
      </c>
      <c r="AJ59" s="53">
        <f t="shared" si="9"/>
        <v>298.90227176389095</v>
      </c>
    </row>
    <row r="60" spans="1:36" s="12" customFormat="1" x14ac:dyDescent="0.75">
      <c r="A60" s="85"/>
      <c r="B60" s="24">
        <v>44612</v>
      </c>
      <c r="C60" s="73">
        <v>327.84671724370122</v>
      </c>
      <c r="D60" s="73">
        <v>51.419972843915225</v>
      </c>
      <c r="E60" s="73">
        <v>294.34434096224606</v>
      </c>
      <c r="F60" s="73">
        <v>295.3615076986253</v>
      </c>
      <c r="G60" s="73">
        <v>0.77189769876003267</v>
      </c>
      <c r="H60" s="53">
        <f t="shared" si="7"/>
        <v>969.74443644724784</v>
      </c>
      <c r="I60" s="53">
        <f t="shared" ref="I60:I61" si="12">SUM(C60:E60)</f>
        <v>673.6110310498625</v>
      </c>
      <c r="K60" s="85"/>
      <c r="L60" s="24">
        <v>44612</v>
      </c>
      <c r="M60" s="73">
        <v>61.055461883544922</v>
      </c>
      <c r="N60" s="73">
        <v>4.2542781680822372E-2</v>
      </c>
      <c r="O60" s="73">
        <v>38.901992797851563</v>
      </c>
      <c r="P60" s="53">
        <f t="shared" si="10"/>
        <v>99.999997463077307</v>
      </c>
      <c r="R60" s="87"/>
      <c r="S60" s="24">
        <v>44612</v>
      </c>
      <c r="T60" s="73">
        <v>10.842587970972062</v>
      </c>
      <c r="U60" s="73">
        <v>51.380668010950089</v>
      </c>
      <c r="V60" s="73">
        <v>293.71738413465022</v>
      </c>
      <c r="W60" s="73">
        <v>20.537391894578935</v>
      </c>
      <c r="X60" s="73">
        <v>0.77189769876003267</v>
      </c>
      <c r="Y60" s="53">
        <f t="shared" ref="Y60:Y61" si="13">SUM(T60:X60)</f>
        <v>377.24992970991133</v>
      </c>
      <c r="Z60" s="53">
        <f t="shared" ref="Z60:Z61" si="14">SUM(T60:V60)</f>
        <v>355.94064011657235</v>
      </c>
      <c r="AB60" s="85"/>
      <c r="AC60" s="24">
        <v>44612</v>
      </c>
      <c r="AD60" s="73">
        <v>317.00412927272913</v>
      </c>
      <c r="AE60" s="73">
        <v>3.9304832965135574E-2</v>
      </c>
      <c r="AF60" s="73">
        <v>0.2144005801230669</v>
      </c>
      <c r="AG60" s="73">
        <v>274.82411580404641</v>
      </c>
      <c r="AH60" s="28">
        <v>0</v>
      </c>
      <c r="AI60" s="53">
        <f t="shared" si="11"/>
        <v>592.08195048986374</v>
      </c>
      <c r="AJ60" s="53">
        <f t="shared" si="9"/>
        <v>317.25783468581733</v>
      </c>
    </row>
    <row r="61" spans="1:36" s="12" customFormat="1" x14ac:dyDescent="0.75">
      <c r="A61" s="85"/>
      <c r="B61" s="24">
        <v>44640</v>
      </c>
      <c r="C61" s="73">
        <v>316.08718633651733</v>
      </c>
      <c r="D61" s="73">
        <v>50.394400954246521</v>
      </c>
      <c r="E61" s="73">
        <v>289.19479250907898</v>
      </c>
      <c r="F61" s="73">
        <v>284.50700640678406</v>
      </c>
      <c r="G61" s="73">
        <v>0.67899998975917697</v>
      </c>
      <c r="H61" s="53">
        <f t="shared" si="7"/>
        <v>940.86238619638607</v>
      </c>
      <c r="I61" s="53">
        <f t="shared" si="12"/>
        <v>655.67637979984283</v>
      </c>
      <c r="K61" s="85"/>
      <c r="L61" s="24">
        <v>44640</v>
      </c>
      <c r="M61" s="73">
        <v>60.865692138671875</v>
      </c>
      <c r="N61" s="73">
        <v>6.9616980850696564E-2</v>
      </c>
      <c r="O61" s="73">
        <v>39.064693450927734</v>
      </c>
      <c r="P61" s="53">
        <f t="shared" si="10"/>
        <v>100.00000257045031</v>
      </c>
      <c r="R61" s="88"/>
      <c r="S61" s="24">
        <v>44640</v>
      </c>
      <c r="T61" s="73">
        <v>11.135</v>
      </c>
      <c r="U61" s="73">
        <v>50.290999999999997</v>
      </c>
      <c r="V61" s="73">
        <v>288.50099999999998</v>
      </c>
      <c r="W61" s="73">
        <v>16.939</v>
      </c>
      <c r="X61" s="73">
        <v>0.67900000000000005</v>
      </c>
      <c r="Y61" s="53">
        <f t="shared" si="13"/>
        <v>367.54499999999996</v>
      </c>
      <c r="Z61" s="53">
        <f t="shared" si="14"/>
        <v>349.92699999999996</v>
      </c>
      <c r="AB61" s="85"/>
      <c r="AC61" s="24">
        <v>44640</v>
      </c>
      <c r="AD61" s="73">
        <v>304.9501987158805</v>
      </c>
      <c r="AE61" s="73">
        <v>0.10340000021457672</v>
      </c>
      <c r="AF61" s="73">
        <v>0.10980000059306622</v>
      </c>
      <c r="AG61" s="73">
        <v>267.49900067704914</v>
      </c>
      <c r="AH61" s="28">
        <v>0</v>
      </c>
      <c r="AI61" s="53">
        <f t="shared" si="11"/>
        <v>572.66239939373725</v>
      </c>
      <c r="AJ61" s="53">
        <f t="shared" si="9"/>
        <v>305.16339871668811</v>
      </c>
    </row>
    <row r="62" spans="1:36" x14ac:dyDescent="0.75">
      <c r="B62" s="38"/>
      <c r="C62" s="39"/>
      <c r="D62" s="39"/>
      <c r="E62" s="39"/>
      <c r="F62" s="39"/>
      <c r="G62" s="39"/>
    </row>
    <row r="63" spans="1:36" x14ac:dyDescent="0.75">
      <c r="A63" s="40" t="s">
        <v>12</v>
      </c>
      <c r="B63" s="38"/>
      <c r="C63" s="39"/>
      <c r="D63" s="39"/>
      <c r="E63" s="39"/>
      <c r="F63" s="39"/>
      <c r="G63" s="39"/>
    </row>
    <row r="64" spans="1:36" x14ac:dyDescent="0.75">
      <c r="B64" s="38"/>
      <c r="C64" s="39"/>
      <c r="D64" s="39"/>
      <c r="E64" s="39"/>
      <c r="F64" s="39"/>
      <c r="G64" s="39"/>
    </row>
  </sheetData>
  <mergeCells count="24">
    <mergeCell ref="R46:R58"/>
    <mergeCell ref="AB46:AB58"/>
    <mergeCell ref="AB7:AB19"/>
    <mergeCell ref="AB20:AB32"/>
    <mergeCell ref="AB33:AB45"/>
    <mergeCell ref="R7:R19"/>
    <mergeCell ref="R20:R32"/>
    <mergeCell ref="R33:R45"/>
    <mergeCell ref="A59:A61"/>
    <mergeCell ref="K59:K61"/>
    <mergeCell ref="R59:R61"/>
    <mergeCell ref="AB59:AB61"/>
    <mergeCell ref="AB5:AH5"/>
    <mergeCell ref="R5:X5"/>
    <mergeCell ref="A33:A45"/>
    <mergeCell ref="A20:A32"/>
    <mergeCell ref="A7:A19"/>
    <mergeCell ref="K7:K19"/>
    <mergeCell ref="K20:K32"/>
    <mergeCell ref="K33:K45"/>
    <mergeCell ref="K5:O5"/>
    <mergeCell ref="A5:G5"/>
    <mergeCell ref="A46:A58"/>
    <mergeCell ref="K46:K5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dimension ref="A5:AJ63"/>
  <sheetViews>
    <sheetView zoomScale="98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A7:XFD19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29.15" customHeight="1" x14ac:dyDescent="0.75">
      <c r="A5" s="94" t="s">
        <v>67</v>
      </c>
      <c r="B5" s="94"/>
      <c r="C5" s="94"/>
      <c r="D5" s="94"/>
      <c r="E5" s="94"/>
      <c r="F5" s="94"/>
      <c r="G5" s="94"/>
      <c r="K5" s="89" t="s">
        <v>68</v>
      </c>
      <c r="L5" s="89"/>
      <c r="M5" s="89"/>
      <c r="N5" s="89"/>
      <c r="O5" s="89"/>
      <c r="P5" s="42"/>
      <c r="Q5" s="42"/>
      <c r="R5" s="89" t="s">
        <v>69</v>
      </c>
      <c r="S5" s="89"/>
      <c r="T5" s="89"/>
      <c r="U5" s="89"/>
      <c r="V5" s="89"/>
      <c r="W5" s="89"/>
      <c r="X5" s="89"/>
      <c r="AB5" s="89" t="s">
        <v>70</v>
      </c>
      <c r="AC5" s="89"/>
      <c r="AD5" s="89"/>
      <c r="AE5" s="89"/>
      <c r="AF5" s="89"/>
      <c r="AG5" s="89"/>
      <c r="AH5" s="89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0">
        <v>2018</v>
      </c>
      <c r="B7" s="23">
        <v>43493</v>
      </c>
      <c r="C7" s="28">
        <v>11.587800025939941</v>
      </c>
      <c r="D7" s="28">
        <v>11.746199607849121</v>
      </c>
      <c r="E7" s="28">
        <v>27.539800643920898</v>
      </c>
      <c r="F7" s="28">
        <v>31.082199096679688</v>
      </c>
      <c r="G7" s="28">
        <v>0</v>
      </c>
      <c r="H7" s="53">
        <f t="shared" ref="H7:H59" si="0">SUM(C7:G7)</f>
        <v>81.955999374389648</v>
      </c>
      <c r="I7" s="53">
        <f t="shared" ref="I7:I59" si="1">SUM(C7:E7)</f>
        <v>50.873800277709961</v>
      </c>
      <c r="K7" s="90">
        <v>2018</v>
      </c>
      <c r="L7" s="7">
        <v>43493</v>
      </c>
      <c r="M7" s="18">
        <v>84.808921813964844</v>
      </c>
      <c r="N7" s="18">
        <v>1.1896626949310303</v>
      </c>
      <c r="O7" s="18">
        <v>14.001415252685547</v>
      </c>
      <c r="P7" s="53">
        <f t="shared" ref="P7:P59" si="2">SUM(M7:O7)</f>
        <v>99.999999761581421</v>
      </c>
      <c r="R7" s="90">
        <v>2018</v>
      </c>
      <c r="S7" s="7">
        <v>43493</v>
      </c>
      <c r="T7" s="28">
        <v>3.753000020980835</v>
      </c>
      <c r="U7" s="28">
        <v>0.49700000882148743</v>
      </c>
      <c r="V7" s="28">
        <v>1.7230000495910645</v>
      </c>
      <c r="W7" s="28">
        <v>5.5019998550415039</v>
      </c>
      <c r="X7" s="28">
        <v>0</v>
      </c>
      <c r="Y7" s="53">
        <f t="shared" ref="Y7:Y50" si="3">SUM(T7:X7)</f>
        <v>11.474999934434891</v>
      </c>
      <c r="Z7" s="53">
        <f t="shared" ref="Z7:Z50" si="4">SUM(T7:V7)</f>
        <v>5.9730000793933868</v>
      </c>
      <c r="AB7" s="90">
        <v>2018</v>
      </c>
      <c r="AC7" s="29">
        <v>43493</v>
      </c>
      <c r="AD7" s="28">
        <v>7.6547999382019043</v>
      </c>
      <c r="AE7" s="28">
        <v>11.249199867248535</v>
      </c>
      <c r="AF7" s="28">
        <v>25.238800048828125</v>
      </c>
      <c r="AG7" s="28">
        <v>25.363199234008789</v>
      </c>
      <c r="AH7" s="28">
        <v>0</v>
      </c>
      <c r="AI7" s="53">
        <f t="shared" ref="AI7:AI47" si="5">SUM(AD7:AH7)</f>
        <v>69.505999088287354</v>
      </c>
      <c r="AJ7" s="53">
        <f t="shared" ref="AJ7:AJ47" si="6">SUM(AD7:AF7)</f>
        <v>44.142799854278564</v>
      </c>
    </row>
    <row r="8" spans="1:36" x14ac:dyDescent="0.75">
      <c r="A8" s="90"/>
      <c r="B8" s="23">
        <v>43521</v>
      </c>
      <c r="C8" s="28">
        <v>10.633199691772461</v>
      </c>
      <c r="D8" s="28">
        <v>13.703399658203125</v>
      </c>
      <c r="E8" s="28">
        <v>27.031000137329102</v>
      </c>
      <c r="F8" s="28">
        <v>29.731399536132813</v>
      </c>
      <c r="G8" s="28">
        <v>6.0000002849847078E-4</v>
      </c>
      <c r="H8" s="53">
        <f t="shared" si="0"/>
        <v>81.099599023465998</v>
      </c>
      <c r="I8" s="53">
        <f t="shared" si="1"/>
        <v>51.367599487304688</v>
      </c>
      <c r="K8" s="90"/>
      <c r="L8" s="7">
        <v>43521</v>
      </c>
      <c r="M8" s="18">
        <v>87.249008178710938</v>
      </c>
      <c r="N8" s="18">
        <v>0.8582039475440979</v>
      </c>
      <c r="O8" s="18">
        <v>11.892783164978027</v>
      </c>
      <c r="P8" s="53">
        <f t="shared" si="2"/>
        <v>99.999995291233063</v>
      </c>
      <c r="R8" s="90"/>
      <c r="S8" s="7">
        <v>43521</v>
      </c>
      <c r="T8" s="28">
        <v>3.0209999084472656</v>
      </c>
      <c r="U8" s="28">
        <v>1.0659999847412109</v>
      </c>
      <c r="V8" s="28">
        <v>0.87400001287460327</v>
      </c>
      <c r="W8" s="28">
        <v>4.6840000152587891</v>
      </c>
      <c r="X8" s="28">
        <v>0</v>
      </c>
      <c r="Y8" s="53">
        <f t="shared" si="3"/>
        <v>9.6449999213218689</v>
      </c>
      <c r="Z8" s="53">
        <f t="shared" si="4"/>
        <v>4.9609999060630798</v>
      </c>
      <c r="AB8" s="90"/>
      <c r="AC8" s="29">
        <v>43521</v>
      </c>
      <c r="AD8" s="28">
        <v>7.447199821472168</v>
      </c>
      <c r="AE8" s="28">
        <v>12.637399673461914</v>
      </c>
      <c r="AF8" s="28">
        <v>25.833000183105469</v>
      </c>
      <c r="AG8" s="28">
        <v>24.840400695800781</v>
      </c>
      <c r="AH8" s="28">
        <v>6.0000002849847078E-4</v>
      </c>
      <c r="AI8" s="53">
        <f t="shared" si="5"/>
        <v>70.758600373868831</v>
      </c>
      <c r="AJ8" s="53">
        <f t="shared" si="6"/>
        <v>45.917599678039551</v>
      </c>
    </row>
    <row r="9" spans="1:36" x14ac:dyDescent="0.75">
      <c r="A9" s="90"/>
      <c r="B9" s="23">
        <v>43549</v>
      </c>
      <c r="C9" s="28">
        <v>8.738800048828125</v>
      </c>
      <c r="D9" s="28">
        <v>15.123799324035645</v>
      </c>
      <c r="E9" s="28">
        <v>26.859600067138672</v>
      </c>
      <c r="F9" s="28">
        <v>29.403999328613281</v>
      </c>
      <c r="G9" s="28">
        <v>0</v>
      </c>
      <c r="H9" s="53">
        <f t="shared" si="0"/>
        <v>80.126198768615723</v>
      </c>
      <c r="I9" s="53">
        <f t="shared" si="1"/>
        <v>50.722199440002441</v>
      </c>
      <c r="K9" s="90"/>
      <c r="L9" s="7">
        <v>43549</v>
      </c>
      <c r="M9" s="18">
        <v>88.166168212890625</v>
      </c>
      <c r="N9" s="18">
        <v>0.63524788618087769</v>
      </c>
      <c r="O9" s="18">
        <v>11.198583602905273</v>
      </c>
      <c r="P9" s="53">
        <f t="shared" si="2"/>
        <v>99.999999701976776</v>
      </c>
      <c r="R9" s="90"/>
      <c r="S9" s="7">
        <v>43549</v>
      </c>
      <c r="T9" s="28">
        <v>2.7460000514984131</v>
      </c>
      <c r="U9" s="28">
        <v>0.90399998426437378</v>
      </c>
      <c r="V9" s="28">
        <v>0.74500000476837158</v>
      </c>
      <c r="W9" s="28">
        <v>4.5780000686645508</v>
      </c>
      <c r="X9" s="28">
        <v>0</v>
      </c>
      <c r="Y9" s="53">
        <f t="shared" si="3"/>
        <v>8.9730001091957092</v>
      </c>
      <c r="Z9" s="53">
        <f t="shared" si="4"/>
        <v>4.3950000405311584</v>
      </c>
      <c r="AB9" s="90"/>
      <c r="AC9" s="29">
        <v>43549</v>
      </c>
      <c r="AD9" s="28">
        <v>5.8568000793457031</v>
      </c>
      <c r="AE9" s="28">
        <v>14.219799995422363</v>
      </c>
      <c r="AF9" s="28">
        <v>25.868600845336914</v>
      </c>
      <c r="AG9" s="28">
        <v>24.698999404907227</v>
      </c>
      <c r="AH9" s="28">
        <v>0</v>
      </c>
      <c r="AI9" s="53">
        <f t="shared" si="5"/>
        <v>70.644200325012207</v>
      </c>
      <c r="AJ9" s="53">
        <f t="shared" si="6"/>
        <v>45.94520092010498</v>
      </c>
    </row>
    <row r="10" spans="1:36" x14ac:dyDescent="0.75">
      <c r="A10" s="90"/>
      <c r="B10" s="23">
        <v>43577</v>
      </c>
      <c r="C10" s="28">
        <v>9.4482002258300781</v>
      </c>
      <c r="D10" s="28">
        <v>15.524600028991699</v>
      </c>
      <c r="E10" s="28">
        <v>28.475200653076172</v>
      </c>
      <c r="F10" s="28">
        <v>29.10099983215332</v>
      </c>
      <c r="G10" s="28">
        <v>0</v>
      </c>
      <c r="H10" s="53">
        <f t="shared" si="0"/>
        <v>82.54900074005127</v>
      </c>
      <c r="I10" s="53">
        <f t="shared" si="1"/>
        <v>53.448000907897949</v>
      </c>
      <c r="K10" s="90"/>
      <c r="L10" s="7">
        <v>43577</v>
      </c>
      <c r="M10" s="18">
        <v>87.755149841308594</v>
      </c>
      <c r="N10" s="18">
        <v>0.38885995745658875</v>
      </c>
      <c r="O10" s="18">
        <v>11.855988502502441</v>
      </c>
      <c r="P10" s="53">
        <f t="shared" si="2"/>
        <v>99.999998301267624</v>
      </c>
      <c r="R10" s="90"/>
      <c r="S10" s="7">
        <v>43577</v>
      </c>
      <c r="T10" s="28">
        <v>3.1329998970031738</v>
      </c>
      <c r="U10" s="28">
        <v>0.8399999737739563</v>
      </c>
      <c r="V10" s="28">
        <v>0.94800001382827759</v>
      </c>
      <c r="W10" s="28">
        <v>4.8660001754760742</v>
      </c>
      <c r="X10" s="28">
        <v>0</v>
      </c>
      <c r="Y10" s="53">
        <f t="shared" si="3"/>
        <v>9.7870000600814819</v>
      </c>
      <c r="Z10" s="53">
        <f t="shared" si="4"/>
        <v>4.9209998846054077</v>
      </c>
      <c r="AB10" s="90"/>
      <c r="AC10" s="29">
        <v>43577</v>
      </c>
      <c r="AD10" s="28">
        <v>6.2151999473571777</v>
      </c>
      <c r="AE10" s="28">
        <v>14.684599876403809</v>
      </c>
      <c r="AF10" s="28">
        <v>27.424200057983398</v>
      </c>
      <c r="AG10" s="28">
        <v>24.117000579833984</v>
      </c>
      <c r="AH10" s="28">
        <v>0</v>
      </c>
      <c r="AI10" s="53">
        <f t="shared" si="5"/>
        <v>72.441000461578369</v>
      </c>
      <c r="AJ10" s="53">
        <f t="shared" si="6"/>
        <v>48.323999881744385</v>
      </c>
    </row>
    <row r="11" spans="1:36" x14ac:dyDescent="0.75">
      <c r="A11" s="90"/>
      <c r="B11" s="23">
        <v>43605</v>
      </c>
      <c r="C11" s="28">
        <v>10.02340030670166</v>
      </c>
      <c r="D11" s="28">
        <v>19.205400466918945</v>
      </c>
      <c r="E11" s="28">
        <v>32.907199859619141</v>
      </c>
      <c r="F11" s="28">
        <v>50.331001281738281</v>
      </c>
      <c r="G11" s="28">
        <v>0</v>
      </c>
      <c r="H11" s="53">
        <f t="shared" si="0"/>
        <v>112.46700191497803</v>
      </c>
      <c r="I11" s="53">
        <f t="shared" si="1"/>
        <v>62.136000633239746</v>
      </c>
      <c r="K11" s="90"/>
      <c r="L11" s="7">
        <v>43605</v>
      </c>
      <c r="M11" s="18">
        <v>90.159782409667969</v>
      </c>
      <c r="N11" s="18">
        <v>0.33698773384094238</v>
      </c>
      <c r="O11" s="18">
        <v>9.5032320022583008</v>
      </c>
      <c r="P11" s="53">
        <f t="shared" si="2"/>
        <v>100.00000214576721</v>
      </c>
      <c r="R11" s="90"/>
      <c r="S11" s="7">
        <v>43605</v>
      </c>
      <c r="T11" s="28">
        <v>3.2720000743865967</v>
      </c>
      <c r="U11" s="28">
        <v>1.281000018119812</v>
      </c>
      <c r="V11" s="28">
        <v>0.68800002336502075</v>
      </c>
      <c r="W11" s="28">
        <v>5.4470000267028809</v>
      </c>
      <c r="X11" s="28">
        <v>0</v>
      </c>
      <c r="Y11" s="53">
        <f t="shared" si="3"/>
        <v>10.68800014257431</v>
      </c>
      <c r="Z11" s="53">
        <f t="shared" si="4"/>
        <v>5.2410001158714294</v>
      </c>
      <c r="AB11" s="90"/>
      <c r="AC11" s="29">
        <v>43605</v>
      </c>
      <c r="AD11" s="28">
        <v>6.6623997688293457</v>
      </c>
      <c r="AE11" s="28">
        <v>17.924400329589844</v>
      </c>
      <c r="AF11" s="28">
        <v>32.073200225830078</v>
      </c>
      <c r="AG11" s="28">
        <v>44.740001678466797</v>
      </c>
      <c r="AH11" s="28">
        <v>0</v>
      </c>
      <c r="AI11" s="53">
        <f t="shared" si="5"/>
        <v>101.40000200271606</v>
      </c>
      <c r="AJ11" s="53">
        <f t="shared" si="6"/>
        <v>56.660000324249268</v>
      </c>
    </row>
    <row r="12" spans="1:36" x14ac:dyDescent="0.75">
      <c r="A12" s="90"/>
      <c r="B12" s="23">
        <v>43633</v>
      </c>
      <c r="C12" s="28">
        <v>10.65939998626709</v>
      </c>
      <c r="D12" s="28">
        <v>21.901399612426758</v>
      </c>
      <c r="E12" s="28">
        <v>39.453201293945313</v>
      </c>
      <c r="F12" s="28">
        <v>142.26400756835938</v>
      </c>
      <c r="G12" s="28">
        <v>0</v>
      </c>
      <c r="H12" s="53">
        <f t="shared" si="0"/>
        <v>214.27800846099854</v>
      </c>
      <c r="I12" s="53">
        <f t="shared" si="1"/>
        <v>72.01400089263916</v>
      </c>
      <c r="K12" s="90"/>
      <c r="L12" s="7">
        <v>43633</v>
      </c>
      <c r="M12" s="18">
        <v>95.314498901367188</v>
      </c>
      <c r="N12" s="18">
        <v>0.1787397712469101</v>
      </c>
      <c r="O12" s="18">
        <v>4.5067620277404785</v>
      </c>
      <c r="P12" s="53">
        <f t="shared" si="2"/>
        <v>100.00000070035458</v>
      </c>
      <c r="R12" s="90"/>
      <c r="S12" s="7">
        <v>43633</v>
      </c>
      <c r="T12" s="28">
        <v>2.7390000820159912</v>
      </c>
      <c r="U12" s="28">
        <v>0.92799997329711914</v>
      </c>
      <c r="V12" s="28">
        <v>1.3450000286102295</v>
      </c>
      <c r="W12" s="28">
        <v>4.6449999809265137</v>
      </c>
      <c r="X12" s="28">
        <v>0</v>
      </c>
      <c r="Y12" s="53">
        <f t="shared" si="3"/>
        <v>9.6570000648498535</v>
      </c>
      <c r="Z12" s="53">
        <f t="shared" si="4"/>
        <v>5.0120000839233398</v>
      </c>
      <c r="AB12" s="90"/>
      <c r="AC12" s="29">
        <v>43633</v>
      </c>
      <c r="AD12" s="28">
        <v>7.8294000625610352</v>
      </c>
      <c r="AE12" s="28">
        <v>20.973400115966797</v>
      </c>
      <c r="AF12" s="28">
        <v>37.908199310302734</v>
      </c>
      <c r="AG12" s="28">
        <v>137.52699279785156</v>
      </c>
      <c r="AH12" s="28">
        <v>0</v>
      </c>
      <c r="AI12" s="53">
        <f t="shared" si="5"/>
        <v>204.23799228668213</v>
      </c>
      <c r="AJ12" s="53">
        <f t="shared" si="6"/>
        <v>66.710999488830566</v>
      </c>
    </row>
    <row r="13" spans="1:36" x14ac:dyDescent="0.75">
      <c r="A13" s="90"/>
      <c r="B13" s="23">
        <v>43661</v>
      </c>
      <c r="C13" s="28">
        <v>10.168800354003906</v>
      </c>
      <c r="D13" s="28">
        <v>22.608400344848633</v>
      </c>
      <c r="E13" s="28">
        <v>41.325401306152344</v>
      </c>
      <c r="F13" s="28">
        <v>139.50559997558594</v>
      </c>
      <c r="G13" s="28">
        <v>0</v>
      </c>
      <c r="H13" s="53">
        <f t="shared" si="0"/>
        <v>213.60820198059082</v>
      </c>
      <c r="I13" s="53">
        <f t="shared" si="1"/>
        <v>74.102602005004883</v>
      </c>
      <c r="K13" s="90"/>
      <c r="L13" s="7">
        <v>43661</v>
      </c>
      <c r="M13" s="18">
        <v>95.39483642578125</v>
      </c>
      <c r="N13" s="18">
        <v>0.2261149138212204</v>
      </c>
      <c r="O13" s="18">
        <v>4.3790454864501953</v>
      </c>
      <c r="P13" s="53">
        <f t="shared" si="2"/>
        <v>99.999996826052666</v>
      </c>
      <c r="R13" s="90"/>
      <c r="S13" s="7">
        <v>43661</v>
      </c>
      <c r="T13" s="28">
        <v>2.6150000095367432</v>
      </c>
      <c r="U13" s="28">
        <v>1.090999960899353</v>
      </c>
      <c r="V13" s="28">
        <v>1.0130000114440918</v>
      </c>
      <c r="W13" s="28">
        <v>4.6350002288818359</v>
      </c>
      <c r="X13" s="28">
        <v>0</v>
      </c>
      <c r="Y13" s="53">
        <f t="shared" si="3"/>
        <v>9.3540002107620239</v>
      </c>
      <c r="Z13" s="53">
        <f t="shared" si="4"/>
        <v>4.718999981880188</v>
      </c>
      <c r="AB13" s="90"/>
      <c r="AC13" s="29">
        <v>43661</v>
      </c>
      <c r="AD13" s="28">
        <v>7.4408001899719238</v>
      </c>
      <c r="AE13" s="28">
        <v>21.517398834228516</v>
      </c>
      <c r="AF13" s="28">
        <v>40.027400970458984</v>
      </c>
      <c r="AG13" s="28">
        <v>134.78559875488281</v>
      </c>
      <c r="AH13" s="28">
        <v>0</v>
      </c>
      <c r="AI13" s="53">
        <f t="shared" si="5"/>
        <v>203.77119874954224</v>
      </c>
      <c r="AJ13" s="53">
        <f t="shared" si="6"/>
        <v>68.985599994659424</v>
      </c>
    </row>
    <row r="14" spans="1:36" x14ac:dyDescent="0.75">
      <c r="A14" s="90"/>
      <c r="B14" s="23">
        <v>43689</v>
      </c>
      <c r="C14" s="28">
        <v>10.628199577331543</v>
      </c>
      <c r="D14" s="28">
        <v>24.248600006103516</v>
      </c>
      <c r="E14" s="28">
        <v>42.949001312255859</v>
      </c>
      <c r="F14" s="28">
        <v>99.913398742675781</v>
      </c>
      <c r="G14" s="28">
        <v>0</v>
      </c>
      <c r="H14" s="53">
        <f t="shared" si="0"/>
        <v>177.7391996383667</v>
      </c>
      <c r="I14" s="53">
        <f t="shared" si="1"/>
        <v>77.825800895690918</v>
      </c>
      <c r="K14" s="90"/>
      <c r="L14" s="7">
        <v>43689</v>
      </c>
      <c r="M14" s="18">
        <v>94.04351806640625</v>
      </c>
      <c r="N14" s="18">
        <v>0.15303321182727814</v>
      </c>
      <c r="O14" s="18">
        <v>5.8034467697143555</v>
      </c>
      <c r="P14" s="53">
        <f t="shared" si="2"/>
        <v>99.999998047947884</v>
      </c>
      <c r="R14" s="90"/>
      <c r="S14" s="7">
        <v>43689</v>
      </c>
      <c r="T14" s="28">
        <v>2.7939999103546143</v>
      </c>
      <c r="U14" s="28">
        <v>1.2300000190734863</v>
      </c>
      <c r="V14" s="28">
        <v>1.503000020980835</v>
      </c>
      <c r="W14" s="28">
        <v>4.7880001068115234</v>
      </c>
      <c r="X14" s="28">
        <v>0</v>
      </c>
      <c r="Y14" s="53">
        <f t="shared" si="3"/>
        <v>10.315000057220459</v>
      </c>
      <c r="Z14" s="53">
        <f t="shared" si="4"/>
        <v>5.5269999504089355</v>
      </c>
      <c r="AB14" s="90"/>
      <c r="AC14" s="29">
        <v>43689</v>
      </c>
      <c r="AD14" s="28">
        <v>7.7472000122070313</v>
      </c>
      <c r="AE14" s="28">
        <v>23.018600463867188</v>
      </c>
      <c r="AF14" s="28">
        <v>41.330001831054688</v>
      </c>
      <c r="AG14" s="28">
        <v>95.056396484375</v>
      </c>
      <c r="AH14" s="28">
        <v>0</v>
      </c>
      <c r="AI14" s="53">
        <f t="shared" si="5"/>
        <v>167.15219879150391</v>
      </c>
      <c r="AJ14" s="53">
        <f t="shared" si="6"/>
        <v>72.095802307128906</v>
      </c>
    </row>
    <row r="15" spans="1:36" x14ac:dyDescent="0.75">
      <c r="A15" s="90"/>
      <c r="B15" s="23">
        <v>43717</v>
      </c>
      <c r="C15" s="28">
        <v>10.756400108337402</v>
      </c>
      <c r="D15" s="28">
        <v>25.33180046081543</v>
      </c>
      <c r="E15" s="28">
        <v>52.508800506591797</v>
      </c>
      <c r="F15" s="28">
        <v>73.159202575683594</v>
      </c>
      <c r="G15" s="28">
        <v>0</v>
      </c>
      <c r="H15" s="53">
        <f t="shared" si="0"/>
        <v>161.75620365142822</v>
      </c>
      <c r="I15" s="53">
        <f t="shared" si="1"/>
        <v>88.597001075744629</v>
      </c>
      <c r="K15" s="90"/>
      <c r="L15" s="7">
        <v>43717</v>
      </c>
      <c r="M15" s="18">
        <v>93.147712707519531</v>
      </c>
      <c r="N15" s="18">
        <v>0.23059393465518951</v>
      </c>
      <c r="O15" s="18">
        <v>6.6216936111450195</v>
      </c>
      <c r="P15" s="53">
        <f t="shared" si="2"/>
        <v>100.00000025331974</v>
      </c>
      <c r="R15" s="90"/>
      <c r="S15" s="7">
        <v>43717</v>
      </c>
      <c r="T15" s="28">
        <v>2.4769999980926514</v>
      </c>
      <c r="U15" s="28">
        <v>1.6679999828338623</v>
      </c>
      <c r="V15" s="28">
        <v>1.5060000419616699</v>
      </c>
      <c r="W15" s="28">
        <v>5.059999942779541</v>
      </c>
      <c r="X15" s="28">
        <v>0</v>
      </c>
      <c r="Y15" s="53">
        <f t="shared" si="3"/>
        <v>10.710999965667725</v>
      </c>
      <c r="Z15" s="53">
        <f t="shared" si="4"/>
        <v>5.6510000228881836</v>
      </c>
      <c r="AB15" s="90"/>
      <c r="AC15" s="29">
        <v>43717</v>
      </c>
      <c r="AD15" s="28">
        <v>8.2044000625610352</v>
      </c>
      <c r="AE15" s="28">
        <v>23.663799285888672</v>
      </c>
      <c r="AF15" s="28">
        <v>50.776802062988281</v>
      </c>
      <c r="AG15" s="28">
        <v>68.027198791503906</v>
      </c>
      <c r="AH15" s="28">
        <v>0</v>
      </c>
      <c r="AI15" s="53">
        <f t="shared" si="5"/>
        <v>150.67220020294189</v>
      </c>
      <c r="AJ15" s="53">
        <f t="shared" si="6"/>
        <v>82.645001411437988</v>
      </c>
    </row>
    <row r="16" spans="1:36" x14ac:dyDescent="0.75">
      <c r="A16" s="90"/>
      <c r="B16" s="23">
        <v>43745</v>
      </c>
      <c r="C16" s="28">
        <v>13.762800216674805</v>
      </c>
      <c r="D16" s="28">
        <v>27.868200302124023</v>
      </c>
      <c r="E16" s="28">
        <v>55.151199340820313</v>
      </c>
      <c r="F16" s="28">
        <v>139.77439880371094</v>
      </c>
      <c r="G16" s="28">
        <v>6.0000002849847078E-4</v>
      </c>
      <c r="H16" s="53">
        <f t="shared" si="0"/>
        <v>236.55719866335858</v>
      </c>
      <c r="I16" s="53">
        <f t="shared" si="1"/>
        <v>96.782199859619141</v>
      </c>
      <c r="K16" s="90"/>
      <c r="L16" s="7">
        <v>43745</v>
      </c>
      <c r="M16" s="18">
        <v>95.728302001953125</v>
      </c>
      <c r="N16" s="18">
        <v>0.14415118098258972</v>
      </c>
      <c r="O16" s="18">
        <v>4.1275429725646973</v>
      </c>
      <c r="P16" s="53">
        <f t="shared" si="2"/>
        <v>99.999996155500412</v>
      </c>
      <c r="R16" s="90"/>
      <c r="S16" s="7">
        <v>43745</v>
      </c>
      <c r="T16" s="28">
        <v>2.5179998874664307</v>
      </c>
      <c r="U16" s="28">
        <v>1.4709999561309814</v>
      </c>
      <c r="V16" s="28">
        <v>1.1369999647140503</v>
      </c>
      <c r="W16" s="28">
        <v>4.6380000114440918</v>
      </c>
      <c r="X16" s="28">
        <v>0</v>
      </c>
      <c r="Y16" s="53">
        <f t="shared" si="3"/>
        <v>9.7639998197555542</v>
      </c>
      <c r="Z16" s="53">
        <f t="shared" si="4"/>
        <v>5.1259998083114624</v>
      </c>
      <c r="AB16" s="90"/>
      <c r="AC16" s="29">
        <v>43745</v>
      </c>
      <c r="AD16" s="28">
        <v>11.161800384521484</v>
      </c>
      <c r="AE16" s="28">
        <v>26.397199630737305</v>
      </c>
      <c r="AF16" s="28">
        <v>53.787200927734375</v>
      </c>
      <c r="AG16" s="28">
        <v>135.10539245605469</v>
      </c>
      <c r="AH16" s="28">
        <v>6.0000002849847078E-4</v>
      </c>
      <c r="AI16" s="53">
        <f t="shared" si="5"/>
        <v>226.45219339907635</v>
      </c>
      <c r="AJ16" s="53">
        <f t="shared" si="6"/>
        <v>91.346200942993164</v>
      </c>
    </row>
    <row r="17" spans="1:36" x14ac:dyDescent="0.75">
      <c r="A17" s="90"/>
      <c r="B17" s="23">
        <v>43773</v>
      </c>
      <c r="C17" s="28">
        <v>15.847800254821777</v>
      </c>
      <c r="D17" s="28">
        <v>28.108798980712891</v>
      </c>
      <c r="E17" s="28">
        <v>46.722999572753906</v>
      </c>
      <c r="F17" s="28">
        <v>182.21659851074219</v>
      </c>
      <c r="G17" s="28">
        <v>0</v>
      </c>
      <c r="H17" s="53">
        <f t="shared" si="0"/>
        <v>272.89619731903076</v>
      </c>
      <c r="I17" s="53">
        <f t="shared" si="1"/>
        <v>90.679598808288574</v>
      </c>
      <c r="K17" s="90"/>
      <c r="L17" s="7">
        <v>43773</v>
      </c>
      <c r="M17" s="18">
        <v>96.632423400878906</v>
      </c>
      <c r="N17" s="18">
        <v>0.11506207287311554</v>
      </c>
      <c r="O17" s="18">
        <v>3.252518892288208</v>
      </c>
      <c r="P17" s="53">
        <f t="shared" si="2"/>
        <v>100.00000436604023</v>
      </c>
      <c r="R17" s="90"/>
      <c r="S17" s="7">
        <v>43773</v>
      </c>
      <c r="T17" s="28">
        <v>2.1129999160766602</v>
      </c>
      <c r="U17" s="28">
        <v>1.1529999971389771</v>
      </c>
      <c r="V17" s="28">
        <v>0.96100002527236938</v>
      </c>
      <c r="W17" s="28">
        <v>4.6490001678466797</v>
      </c>
      <c r="X17" s="28">
        <v>0</v>
      </c>
      <c r="Y17" s="53">
        <f t="shared" si="3"/>
        <v>8.8760001063346863</v>
      </c>
      <c r="Z17" s="53">
        <f t="shared" si="4"/>
        <v>4.2269999384880066</v>
      </c>
      <c r="AB17" s="90"/>
      <c r="AC17" s="29">
        <v>43773</v>
      </c>
      <c r="AD17" s="28">
        <v>13.67080020904541</v>
      </c>
      <c r="AE17" s="28">
        <v>26.955799102783203</v>
      </c>
      <c r="AF17" s="28">
        <v>45.560001373291016</v>
      </c>
      <c r="AG17" s="28">
        <v>177.51960754394531</v>
      </c>
      <c r="AH17" s="28">
        <v>0</v>
      </c>
      <c r="AI17" s="53">
        <f t="shared" si="5"/>
        <v>263.70620822906494</v>
      </c>
      <c r="AJ17" s="53">
        <f t="shared" si="6"/>
        <v>86.186600685119629</v>
      </c>
    </row>
    <row r="18" spans="1:36" x14ac:dyDescent="0.75">
      <c r="A18" s="90"/>
      <c r="B18" s="23">
        <v>43801</v>
      </c>
      <c r="C18" s="28">
        <v>14.627799987792969</v>
      </c>
      <c r="D18" s="28">
        <v>32.934799194335938</v>
      </c>
      <c r="E18" s="28">
        <v>57.218601226806641</v>
      </c>
      <c r="F18" s="28">
        <v>157.28199768066406</v>
      </c>
      <c r="G18" s="28">
        <v>0</v>
      </c>
      <c r="H18" s="53">
        <f t="shared" si="0"/>
        <v>262.06319808959961</v>
      </c>
      <c r="I18" s="53">
        <f t="shared" si="1"/>
        <v>104.78120040893555</v>
      </c>
      <c r="K18" s="90"/>
      <c r="L18" s="7">
        <v>43801</v>
      </c>
      <c r="M18" s="18">
        <v>96.743148803710938</v>
      </c>
      <c r="N18" s="18">
        <v>0.10913398116827011</v>
      </c>
      <c r="O18" s="18">
        <v>3.1477138996124268</v>
      </c>
      <c r="P18" s="53">
        <f t="shared" si="2"/>
        <v>99.999996684491634</v>
      </c>
      <c r="R18" s="90"/>
      <c r="S18" s="7">
        <v>43801</v>
      </c>
      <c r="T18" s="28">
        <v>2.1310000419616699</v>
      </c>
      <c r="U18" s="28">
        <v>1.1089999675750732</v>
      </c>
      <c r="V18" s="28">
        <v>0.83600002527236938</v>
      </c>
      <c r="W18" s="28">
        <v>4.1729998588562012</v>
      </c>
      <c r="X18" s="28">
        <v>0</v>
      </c>
      <c r="Y18" s="53">
        <f t="shared" si="3"/>
        <v>8.2489998936653137</v>
      </c>
      <c r="Z18" s="53">
        <f t="shared" si="4"/>
        <v>4.0760000348091125</v>
      </c>
      <c r="AB18" s="90"/>
      <c r="AC18" s="29">
        <v>43801</v>
      </c>
      <c r="AD18" s="28">
        <v>12.426799774169922</v>
      </c>
      <c r="AE18" s="28">
        <v>31.825799942016602</v>
      </c>
      <c r="AF18" s="28">
        <v>56.204601287841797</v>
      </c>
      <c r="AG18" s="28">
        <v>153.07099914550781</v>
      </c>
      <c r="AH18" s="28">
        <v>0</v>
      </c>
      <c r="AI18" s="53">
        <f t="shared" si="5"/>
        <v>253.52820014953613</v>
      </c>
      <c r="AJ18" s="53">
        <f t="shared" si="6"/>
        <v>100.45720100402832</v>
      </c>
    </row>
    <row r="19" spans="1:36" x14ac:dyDescent="0.75">
      <c r="A19" s="90"/>
      <c r="B19" s="23">
        <v>43829</v>
      </c>
      <c r="C19" s="28">
        <v>15.619600296020508</v>
      </c>
      <c r="D19" s="28">
        <v>46.428401947021484</v>
      </c>
      <c r="E19" s="28">
        <v>52.648998260498047</v>
      </c>
      <c r="F19" s="28">
        <v>58.438198089599609</v>
      </c>
      <c r="G19" s="28">
        <v>0</v>
      </c>
      <c r="H19" s="53">
        <f t="shared" si="0"/>
        <v>173.13519859313965</v>
      </c>
      <c r="I19" s="53">
        <f t="shared" si="1"/>
        <v>114.69700050354004</v>
      </c>
      <c r="K19" s="90"/>
      <c r="L19" s="7">
        <v>43829</v>
      </c>
      <c r="M19" s="18">
        <v>95.181221008300781</v>
      </c>
      <c r="N19" s="18">
        <v>0.11724940687417984</v>
      </c>
      <c r="O19" s="18">
        <v>4.7015280723571777</v>
      </c>
      <c r="P19" s="53">
        <f t="shared" si="2"/>
        <v>99.999998487532139</v>
      </c>
      <c r="R19" s="90"/>
      <c r="S19" s="7">
        <v>43829</v>
      </c>
      <c r="T19" s="28">
        <v>1.8259999752044678</v>
      </c>
      <c r="U19" s="28">
        <v>1.1909999847412109</v>
      </c>
      <c r="V19" s="28">
        <v>0.97500002384185791</v>
      </c>
      <c r="W19" s="28">
        <v>4.1479997634887695</v>
      </c>
      <c r="X19" s="28">
        <v>0</v>
      </c>
      <c r="Y19" s="53">
        <f t="shared" si="3"/>
        <v>8.1399997472763062</v>
      </c>
      <c r="Z19" s="53">
        <f t="shared" si="4"/>
        <v>3.9919999837875366</v>
      </c>
      <c r="AB19" s="90"/>
      <c r="AC19" s="29">
        <v>43829</v>
      </c>
      <c r="AD19" s="28">
        <v>13.755599975585938</v>
      </c>
      <c r="AE19" s="28">
        <v>45.237400054931641</v>
      </c>
      <c r="AF19" s="28">
        <v>51.529998779296875</v>
      </c>
      <c r="AG19" s="28">
        <v>54.269199371337891</v>
      </c>
      <c r="AH19" s="28">
        <v>0</v>
      </c>
      <c r="AI19" s="53">
        <f t="shared" si="5"/>
        <v>164.79219818115234</v>
      </c>
      <c r="AJ19" s="53">
        <f t="shared" si="6"/>
        <v>110.52299880981445</v>
      </c>
    </row>
    <row r="20" spans="1:36" x14ac:dyDescent="0.75">
      <c r="A20" s="90">
        <v>2019</v>
      </c>
      <c r="B20" s="23">
        <v>43492</v>
      </c>
      <c r="C20" s="28">
        <v>17.969200134277344</v>
      </c>
      <c r="D20" s="28">
        <v>57.615997314453125</v>
      </c>
      <c r="E20" s="28">
        <v>30.008399963378906</v>
      </c>
      <c r="F20" s="28">
        <v>52.716400146484375</v>
      </c>
      <c r="G20" s="28">
        <v>0</v>
      </c>
      <c r="H20" s="53">
        <f t="shared" si="0"/>
        <v>158.30999755859375</v>
      </c>
      <c r="I20" s="53">
        <f t="shared" si="1"/>
        <v>105.59359741210938</v>
      </c>
      <c r="K20" s="90">
        <v>2019</v>
      </c>
      <c r="L20" s="7">
        <v>43492</v>
      </c>
      <c r="M20" s="18">
        <v>94.148818969726563</v>
      </c>
      <c r="N20" s="18">
        <v>0.15728633105754852</v>
      </c>
      <c r="O20" s="18">
        <v>5.6938915252685547</v>
      </c>
      <c r="P20" s="53">
        <f t="shared" si="2"/>
        <v>99.999996826052666</v>
      </c>
      <c r="R20" s="90">
        <v>2019</v>
      </c>
      <c r="S20" s="7">
        <v>43492</v>
      </c>
      <c r="T20" s="28">
        <v>2.2679998874664307</v>
      </c>
      <c r="U20" s="28">
        <v>0.94599997997283936</v>
      </c>
      <c r="V20" s="28">
        <v>1.3040000200271606</v>
      </c>
      <c r="W20" s="28">
        <v>4.495999813079834</v>
      </c>
      <c r="X20" s="28">
        <v>0</v>
      </c>
      <c r="Y20" s="53">
        <f t="shared" si="3"/>
        <v>9.0139997005462646</v>
      </c>
      <c r="Z20" s="53">
        <f t="shared" si="4"/>
        <v>4.5179998874664307</v>
      </c>
      <c r="AB20" s="90">
        <v>2019</v>
      </c>
      <c r="AC20" s="29">
        <v>43492</v>
      </c>
      <c r="AD20" s="28">
        <v>15.661200523376465</v>
      </c>
      <c r="AE20" s="28">
        <v>56.669998168945313</v>
      </c>
      <c r="AF20" s="28">
        <v>28.526399612426758</v>
      </c>
      <c r="AG20" s="28">
        <v>48.189399719238281</v>
      </c>
      <c r="AH20" s="28">
        <v>0</v>
      </c>
      <c r="AI20" s="53">
        <f t="shared" si="5"/>
        <v>149.04699802398682</v>
      </c>
      <c r="AJ20" s="53">
        <f t="shared" si="6"/>
        <v>100.85759830474854</v>
      </c>
    </row>
    <row r="21" spans="1:36" x14ac:dyDescent="0.75">
      <c r="A21" s="90"/>
      <c r="B21" s="23">
        <v>43520</v>
      </c>
      <c r="C21" s="28">
        <v>15.642600059509277</v>
      </c>
      <c r="D21" s="28">
        <v>65.807601928710938</v>
      </c>
      <c r="E21" s="28">
        <v>20.436399459838867</v>
      </c>
      <c r="F21" s="28">
        <v>56.751201629638672</v>
      </c>
      <c r="G21" s="28">
        <v>2.4000001139938831E-3</v>
      </c>
      <c r="H21" s="53">
        <f t="shared" si="0"/>
        <v>158.64020307781175</v>
      </c>
      <c r="I21" s="53">
        <f t="shared" si="1"/>
        <v>101.88660144805908</v>
      </c>
      <c r="K21" s="90"/>
      <c r="L21" s="7">
        <v>43520</v>
      </c>
      <c r="M21" s="18">
        <v>93.825019836425781</v>
      </c>
      <c r="N21" s="18">
        <v>0.16830538213253021</v>
      </c>
      <c r="O21" s="18">
        <v>6.0066742897033691</v>
      </c>
      <c r="P21" s="53">
        <f t="shared" si="2"/>
        <v>99.999999508261681</v>
      </c>
      <c r="R21" s="90"/>
      <c r="S21" s="7">
        <v>43520</v>
      </c>
      <c r="T21" s="28">
        <v>2.244999885559082</v>
      </c>
      <c r="U21" s="28">
        <v>1.7200000286102295</v>
      </c>
      <c r="V21" s="28">
        <v>1.0590000152587891</v>
      </c>
      <c r="W21" s="28">
        <v>4.505000114440918</v>
      </c>
      <c r="X21" s="28">
        <v>0</v>
      </c>
      <c r="Y21" s="53">
        <f t="shared" si="3"/>
        <v>9.5290000438690186</v>
      </c>
      <c r="Z21" s="53">
        <f t="shared" si="4"/>
        <v>5.0239999294281006</v>
      </c>
      <c r="AB21" s="90"/>
      <c r="AC21" s="29">
        <v>43520</v>
      </c>
      <c r="AD21" s="28">
        <v>13.320599555969238</v>
      </c>
      <c r="AE21" s="28">
        <v>64.087600708007813</v>
      </c>
      <c r="AF21" s="28">
        <v>19.232400894165039</v>
      </c>
      <c r="AG21" s="28">
        <v>52.201198577880859</v>
      </c>
      <c r="AH21" s="28">
        <v>2.4000001139938831E-3</v>
      </c>
      <c r="AI21" s="53">
        <f t="shared" si="5"/>
        <v>148.84419973613694</v>
      </c>
      <c r="AJ21" s="53">
        <f t="shared" si="6"/>
        <v>96.64060115814209</v>
      </c>
    </row>
    <row r="22" spans="1:36" x14ac:dyDescent="0.75">
      <c r="A22" s="90"/>
      <c r="B22" s="23">
        <v>43548</v>
      </c>
      <c r="C22" s="28">
        <v>19.213399887084961</v>
      </c>
      <c r="D22" s="28">
        <v>71.836799621582031</v>
      </c>
      <c r="E22" s="28">
        <v>25.64579963684082</v>
      </c>
      <c r="F22" s="28">
        <v>62.354198455810547</v>
      </c>
      <c r="G22" s="28">
        <v>0</v>
      </c>
      <c r="H22" s="53">
        <f t="shared" si="0"/>
        <v>179.05019760131836</v>
      </c>
      <c r="I22" s="53">
        <f t="shared" si="1"/>
        <v>116.69599914550781</v>
      </c>
      <c r="K22" s="90"/>
      <c r="L22" s="7">
        <v>43548</v>
      </c>
      <c r="M22" s="18">
        <v>94.173141479492188</v>
      </c>
      <c r="N22" s="18">
        <v>0.14800317585468292</v>
      </c>
      <c r="O22" s="18">
        <v>5.6788539886474609</v>
      </c>
      <c r="P22" s="53">
        <f t="shared" si="2"/>
        <v>99.999998643994331</v>
      </c>
      <c r="R22" s="90"/>
      <c r="S22" s="7">
        <v>43548</v>
      </c>
      <c r="T22" s="28">
        <v>2.1840000152587891</v>
      </c>
      <c r="U22" s="28">
        <v>1.8200000524520874</v>
      </c>
      <c r="V22" s="28">
        <v>1.2699999809265137</v>
      </c>
      <c r="W22" s="28">
        <v>4.8940000534057617</v>
      </c>
      <c r="X22" s="28">
        <v>0</v>
      </c>
      <c r="Y22" s="53">
        <f t="shared" si="3"/>
        <v>10.168000102043152</v>
      </c>
      <c r="Z22" s="53">
        <f t="shared" si="4"/>
        <v>5.2740000486373901</v>
      </c>
      <c r="AB22" s="90"/>
      <c r="AC22" s="29">
        <v>43548</v>
      </c>
      <c r="AD22" s="28">
        <v>17.016399383544922</v>
      </c>
      <c r="AE22" s="28">
        <v>70.016799926757813</v>
      </c>
      <c r="AF22" s="28">
        <v>24.167800903320313</v>
      </c>
      <c r="AG22" s="28">
        <v>57.41619873046875</v>
      </c>
      <c r="AH22" s="28">
        <v>0</v>
      </c>
      <c r="AI22" s="53">
        <f t="shared" si="5"/>
        <v>168.6171989440918</v>
      </c>
      <c r="AJ22" s="53">
        <f t="shared" si="6"/>
        <v>111.20100021362305</v>
      </c>
    </row>
    <row r="23" spans="1:36" x14ac:dyDescent="0.75">
      <c r="A23" s="90"/>
      <c r="B23" s="23">
        <v>43576</v>
      </c>
      <c r="C23" s="28">
        <v>17.398599624633789</v>
      </c>
      <c r="D23" s="28">
        <v>77.940597534179688</v>
      </c>
      <c r="E23" s="28">
        <v>32.072200775146484</v>
      </c>
      <c r="F23" s="28">
        <v>66.182403564453125</v>
      </c>
      <c r="G23" s="28">
        <v>0</v>
      </c>
      <c r="H23" s="53">
        <f t="shared" si="0"/>
        <v>193.59380149841309</v>
      </c>
      <c r="I23" s="53">
        <f t="shared" si="1"/>
        <v>127.41139793395996</v>
      </c>
      <c r="K23" s="90"/>
      <c r="L23" s="7">
        <v>43576</v>
      </c>
      <c r="M23" s="18">
        <v>91.788475036621094</v>
      </c>
      <c r="N23" s="18">
        <v>0.12345436960458755</v>
      </c>
      <c r="O23" s="18">
        <v>8.088068962097168</v>
      </c>
      <c r="P23" s="53">
        <f t="shared" si="2"/>
        <v>99.999998368322849</v>
      </c>
      <c r="R23" s="90"/>
      <c r="S23" s="7">
        <v>43576</v>
      </c>
      <c r="T23" s="28">
        <v>3.4570000171661377</v>
      </c>
      <c r="U23" s="28">
        <v>1.2990000247955322</v>
      </c>
      <c r="V23" s="28">
        <v>2.7360000610351563</v>
      </c>
      <c r="W23" s="28">
        <v>8.1660003662109375</v>
      </c>
      <c r="X23" s="28">
        <v>0</v>
      </c>
      <c r="Y23" s="53">
        <f t="shared" si="3"/>
        <v>15.658000469207764</v>
      </c>
      <c r="Z23" s="53">
        <f t="shared" si="4"/>
        <v>7.4920001029968262</v>
      </c>
      <c r="AB23" s="90"/>
      <c r="AC23" s="29">
        <v>43576</v>
      </c>
      <c r="AD23" s="28">
        <v>13.917599678039551</v>
      </c>
      <c r="AE23" s="28">
        <v>76.6416015625</v>
      </c>
      <c r="AF23" s="28">
        <v>29.157199859619141</v>
      </c>
      <c r="AG23" s="28">
        <v>57.980400085449219</v>
      </c>
      <c r="AH23" s="28">
        <v>0</v>
      </c>
      <c r="AI23" s="53">
        <f t="shared" si="5"/>
        <v>177.69680118560791</v>
      </c>
      <c r="AJ23" s="53">
        <f t="shared" si="6"/>
        <v>119.71640110015869</v>
      </c>
    </row>
    <row r="24" spans="1:36" x14ac:dyDescent="0.75">
      <c r="A24" s="90"/>
      <c r="B24" s="23">
        <v>43604</v>
      </c>
      <c r="C24" s="28">
        <v>18.709800720214844</v>
      </c>
      <c r="D24" s="28">
        <v>87.839599609375</v>
      </c>
      <c r="E24" s="28">
        <v>28.715799331665039</v>
      </c>
      <c r="F24" s="28">
        <v>64.282600402832031</v>
      </c>
      <c r="G24" s="28">
        <v>0</v>
      </c>
      <c r="H24" s="53">
        <f t="shared" si="0"/>
        <v>199.54780006408691</v>
      </c>
      <c r="I24" s="53">
        <f t="shared" si="1"/>
        <v>135.26519966125488</v>
      </c>
      <c r="K24" s="90"/>
      <c r="L24" s="7">
        <v>43604</v>
      </c>
      <c r="M24" s="18">
        <v>95.215682983398438</v>
      </c>
      <c r="N24" s="18">
        <v>0.14933764934539795</v>
      </c>
      <c r="O24" s="18">
        <v>4.6349797248840332</v>
      </c>
      <c r="P24" s="53">
        <f t="shared" si="2"/>
        <v>100.00000035762787</v>
      </c>
      <c r="R24" s="90"/>
      <c r="S24" s="7">
        <v>43604</v>
      </c>
      <c r="T24" s="28">
        <v>2.755000114440918</v>
      </c>
      <c r="U24" s="28">
        <v>0.98799997568130493</v>
      </c>
      <c r="V24" s="28">
        <v>1.2710000276565552</v>
      </c>
      <c r="W24" s="28">
        <v>4.2350001335144043</v>
      </c>
      <c r="X24" s="28">
        <v>0</v>
      </c>
      <c r="Y24" s="53">
        <f t="shared" si="3"/>
        <v>9.2490002512931824</v>
      </c>
      <c r="Z24" s="53">
        <f t="shared" si="4"/>
        <v>5.0140001177787781</v>
      </c>
      <c r="AB24" s="90"/>
      <c r="AC24" s="29">
        <v>43604</v>
      </c>
      <c r="AD24" s="28">
        <v>15.890800476074219</v>
      </c>
      <c r="AE24" s="28">
        <v>86.851600646972656</v>
      </c>
      <c r="AF24" s="28">
        <v>27.260799407958984</v>
      </c>
      <c r="AG24" s="28">
        <v>59.997600555419922</v>
      </c>
      <c r="AH24" s="28">
        <v>0</v>
      </c>
      <c r="AI24" s="53">
        <f t="shared" si="5"/>
        <v>190.00080108642578</v>
      </c>
      <c r="AJ24" s="53">
        <f t="shared" si="6"/>
        <v>130.00320053100586</v>
      </c>
    </row>
    <row r="25" spans="1:36" x14ac:dyDescent="0.75">
      <c r="A25" s="90"/>
      <c r="B25" s="23">
        <v>43632</v>
      </c>
      <c r="C25" s="28">
        <v>19.219600677490234</v>
      </c>
      <c r="D25" s="28">
        <v>98.44940185546875</v>
      </c>
      <c r="E25" s="28">
        <v>30.605600357055664</v>
      </c>
      <c r="F25" s="28">
        <v>68.132400512695313</v>
      </c>
      <c r="G25" s="28">
        <v>6.0000002849847078E-4</v>
      </c>
      <c r="H25" s="53">
        <f t="shared" si="0"/>
        <v>216.40760340273846</v>
      </c>
      <c r="I25" s="53">
        <f t="shared" si="1"/>
        <v>148.27460289001465</v>
      </c>
      <c r="K25" s="90"/>
      <c r="L25" s="7">
        <v>43632</v>
      </c>
      <c r="M25" s="18">
        <v>95.035293579101563</v>
      </c>
      <c r="N25" s="18">
        <v>0.24121150374412537</v>
      </c>
      <c r="O25" s="18">
        <v>4.7234940528869629</v>
      </c>
      <c r="P25" s="53">
        <f t="shared" si="2"/>
        <v>99.999999135732651</v>
      </c>
      <c r="R25" s="90"/>
      <c r="S25" s="7">
        <v>43632</v>
      </c>
      <c r="T25" s="28">
        <v>2.7390000820159912</v>
      </c>
      <c r="U25" s="28">
        <v>1.5140000581741333</v>
      </c>
      <c r="V25" s="28">
        <v>1.3960000276565552</v>
      </c>
      <c r="W25" s="28">
        <v>4.5729999542236328</v>
      </c>
      <c r="X25" s="28">
        <v>0</v>
      </c>
      <c r="Y25" s="53">
        <f t="shared" si="3"/>
        <v>10.222000122070313</v>
      </c>
      <c r="Z25" s="53">
        <f t="shared" si="4"/>
        <v>5.6490001678466797</v>
      </c>
      <c r="AB25" s="90"/>
      <c r="AC25" s="29">
        <v>43632</v>
      </c>
      <c r="AD25" s="28">
        <v>16.399599075317383</v>
      </c>
      <c r="AE25" s="28">
        <v>96.935401916503906</v>
      </c>
      <c r="AF25" s="28">
        <v>28.849599838256836</v>
      </c>
      <c r="AG25" s="28">
        <v>63.478401184082031</v>
      </c>
      <c r="AH25" s="28">
        <v>6.0000002849847078E-4</v>
      </c>
      <c r="AI25" s="53">
        <f t="shared" si="5"/>
        <v>205.66360201418865</v>
      </c>
      <c r="AJ25" s="53">
        <f t="shared" si="6"/>
        <v>142.18460083007813</v>
      </c>
    </row>
    <row r="26" spans="1:36" x14ac:dyDescent="0.75">
      <c r="A26" s="90"/>
      <c r="B26" s="23">
        <v>43660</v>
      </c>
      <c r="C26" s="28">
        <v>18.586200714111328</v>
      </c>
      <c r="D26" s="28">
        <v>102.31800079345703</v>
      </c>
      <c r="E26" s="28">
        <v>29.273399353027344</v>
      </c>
      <c r="F26" s="28">
        <v>63.797801971435547</v>
      </c>
      <c r="G26" s="28">
        <v>6.0000002849847078E-4</v>
      </c>
      <c r="H26" s="53">
        <f t="shared" si="0"/>
        <v>213.97600283205975</v>
      </c>
      <c r="I26" s="53">
        <f t="shared" si="1"/>
        <v>150.1776008605957</v>
      </c>
      <c r="K26" s="90"/>
      <c r="L26" s="7">
        <v>43660</v>
      </c>
      <c r="M26" s="18">
        <v>94.908309936523438</v>
      </c>
      <c r="N26" s="18">
        <v>0.1486147940158844</v>
      </c>
      <c r="O26" s="18">
        <v>4.943077564239502</v>
      </c>
      <c r="P26" s="53">
        <f t="shared" si="2"/>
        <v>100.00000229477882</v>
      </c>
      <c r="R26" s="90"/>
      <c r="S26" s="7">
        <v>43660</v>
      </c>
      <c r="T26" s="28">
        <v>2.5409998893737793</v>
      </c>
      <c r="U26" s="28">
        <v>1.6579999923706055</v>
      </c>
      <c r="V26" s="28">
        <v>1.8519999980926514</v>
      </c>
      <c r="W26" s="28">
        <v>4.5260000228881836</v>
      </c>
      <c r="X26" s="28">
        <v>0</v>
      </c>
      <c r="Y26" s="53">
        <f t="shared" si="3"/>
        <v>10.57699990272522</v>
      </c>
      <c r="Z26" s="53">
        <f t="shared" si="4"/>
        <v>6.0509998798370361</v>
      </c>
      <c r="AB26" s="90"/>
      <c r="AC26" s="29">
        <v>43660</v>
      </c>
      <c r="AD26" s="28">
        <v>15.985199928283691</v>
      </c>
      <c r="AE26" s="28">
        <v>100.66000366210938</v>
      </c>
      <c r="AF26" s="28">
        <v>27.211399078369141</v>
      </c>
      <c r="AG26" s="28">
        <v>59.223800659179688</v>
      </c>
      <c r="AH26" s="28">
        <v>6.0000002849847078E-4</v>
      </c>
      <c r="AI26" s="53">
        <f t="shared" si="5"/>
        <v>203.08100332797039</v>
      </c>
      <c r="AJ26" s="53">
        <f t="shared" si="6"/>
        <v>143.85660266876221</v>
      </c>
    </row>
    <row r="27" spans="1:36" x14ac:dyDescent="0.75">
      <c r="A27" s="90"/>
      <c r="B27" s="23">
        <v>43688</v>
      </c>
      <c r="C27" s="28">
        <v>19.685400009155273</v>
      </c>
      <c r="D27" s="28">
        <v>108.09380340576172</v>
      </c>
      <c r="E27" s="28">
        <v>34.924598693847656</v>
      </c>
      <c r="F27" s="28">
        <v>62.749801635742188</v>
      </c>
      <c r="G27" s="28">
        <v>0</v>
      </c>
      <c r="H27" s="53">
        <f t="shared" si="0"/>
        <v>225.45360374450684</v>
      </c>
      <c r="I27" s="53">
        <f t="shared" si="1"/>
        <v>162.70380210876465</v>
      </c>
      <c r="K27" s="90"/>
      <c r="L27" s="7">
        <v>43688</v>
      </c>
      <c r="M27" s="18">
        <v>95.323211669921875</v>
      </c>
      <c r="N27" s="18">
        <v>6.8750292062759399E-2</v>
      </c>
      <c r="O27" s="18">
        <v>4.6080436706542969</v>
      </c>
      <c r="P27" s="53">
        <f t="shared" si="2"/>
        <v>100.00000563263893</v>
      </c>
      <c r="R27" s="90"/>
      <c r="S27" s="7">
        <v>43688</v>
      </c>
      <c r="T27" s="28">
        <v>2.4460000991821289</v>
      </c>
      <c r="U27" s="28">
        <v>1.8229999542236328</v>
      </c>
      <c r="V27" s="28">
        <v>1.7280000448226929</v>
      </c>
      <c r="W27" s="28">
        <v>4.3920001983642578</v>
      </c>
      <c r="X27" s="28">
        <v>0</v>
      </c>
      <c r="Y27" s="53">
        <f t="shared" si="3"/>
        <v>10.389000296592712</v>
      </c>
      <c r="Z27" s="53">
        <f t="shared" si="4"/>
        <v>5.9970000982284546</v>
      </c>
      <c r="AB27" s="90"/>
      <c r="AC27" s="29">
        <v>43688</v>
      </c>
      <c r="AD27" s="28">
        <v>17.220399856567383</v>
      </c>
      <c r="AE27" s="28">
        <v>106.27079772949219</v>
      </c>
      <c r="AF27" s="28">
        <v>33.087600708007813</v>
      </c>
      <c r="AG27" s="28">
        <v>58.330799102783203</v>
      </c>
      <c r="AH27" s="28">
        <v>0</v>
      </c>
      <c r="AI27" s="53">
        <f t="shared" si="5"/>
        <v>214.90959739685059</v>
      </c>
      <c r="AJ27" s="53">
        <f t="shared" si="6"/>
        <v>156.57879829406738</v>
      </c>
    </row>
    <row r="28" spans="1:36" x14ac:dyDescent="0.75">
      <c r="A28" s="90"/>
      <c r="B28" s="23">
        <v>43716</v>
      </c>
      <c r="C28" s="28">
        <v>18.09119987487793</v>
      </c>
      <c r="D28" s="28">
        <v>101.47879791259766</v>
      </c>
      <c r="E28" s="28">
        <v>33.150600433349609</v>
      </c>
      <c r="F28" s="28">
        <v>61.5614013671875</v>
      </c>
      <c r="G28" s="28">
        <v>0</v>
      </c>
      <c r="H28" s="53">
        <f t="shared" si="0"/>
        <v>214.2819995880127</v>
      </c>
      <c r="I28" s="53">
        <f t="shared" si="1"/>
        <v>152.7205982208252</v>
      </c>
      <c r="K28" s="90"/>
      <c r="L28" s="7">
        <v>43716</v>
      </c>
      <c r="M28" s="18">
        <v>95.318321228027344</v>
      </c>
      <c r="N28" s="18">
        <v>4.1067376732826233E-2</v>
      </c>
      <c r="O28" s="18">
        <v>4.6406135559082031</v>
      </c>
      <c r="P28" s="53">
        <f t="shared" si="2"/>
        <v>100.00000216066837</v>
      </c>
      <c r="R28" s="90"/>
      <c r="S28" s="7">
        <v>43716</v>
      </c>
      <c r="T28" s="28">
        <v>2.5929999351501465</v>
      </c>
      <c r="U28" s="28">
        <v>1.6799999475479126</v>
      </c>
      <c r="V28" s="28">
        <v>1.6690000295639038</v>
      </c>
      <c r="W28" s="28">
        <v>4.0019998550415039</v>
      </c>
      <c r="X28" s="28">
        <v>0</v>
      </c>
      <c r="Y28" s="53">
        <f t="shared" si="3"/>
        <v>9.9439997673034668</v>
      </c>
      <c r="Z28" s="53">
        <f t="shared" si="4"/>
        <v>5.9419999122619629</v>
      </c>
      <c r="AB28" s="90"/>
      <c r="AC28" s="29">
        <v>43716</v>
      </c>
      <c r="AD28" s="28">
        <v>15.485199928283691</v>
      </c>
      <c r="AE28" s="28">
        <v>99.798797607421875</v>
      </c>
      <c r="AF28" s="28">
        <v>31.416599273681641</v>
      </c>
      <c r="AG28" s="28">
        <v>57.549400329589844</v>
      </c>
      <c r="AH28" s="28">
        <v>0</v>
      </c>
      <c r="AI28" s="53">
        <f t="shared" si="5"/>
        <v>204.24999713897705</v>
      </c>
      <c r="AJ28" s="53">
        <f t="shared" si="6"/>
        <v>146.70059680938721</v>
      </c>
    </row>
    <row r="29" spans="1:36" x14ac:dyDescent="0.75">
      <c r="A29" s="90"/>
      <c r="B29" s="23">
        <v>43744</v>
      </c>
      <c r="C29" s="28">
        <v>14.703400611877441</v>
      </c>
      <c r="D29" s="28">
        <v>93.482002258300781</v>
      </c>
      <c r="E29" s="28">
        <v>27.164600372314453</v>
      </c>
      <c r="F29" s="28">
        <v>50.684200286865234</v>
      </c>
      <c r="G29" s="28">
        <v>0</v>
      </c>
      <c r="H29" s="53">
        <f t="shared" si="0"/>
        <v>186.03420352935791</v>
      </c>
      <c r="I29" s="53">
        <f t="shared" si="1"/>
        <v>135.35000324249268</v>
      </c>
      <c r="K29" s="90"/>
      <c r="L29" s="7">
        <v>43744</v>
      </c>
      <c r="M29" s="18">
        <v>94.921363830566406</v>
      </c>
      <c r="N29" s="18">
        <v>1.5050996094942093E-2</v>
      </c>
      <c r="O29" s="18">
        <v>5.0635848045349121</v>
      </c>
      <c r="P29" s="53">
        <f t="shared" si="2"/>
        <v>99.99999963119626</v>
      </c>
      <c r="R29" s="90"/>
      <c r="S29" s="7">
        <v>43744</v>
      </c>
      <c r="T29" s="28">
        <v>2.2430000305175781</v>
      </c>
      <c r="U29" s="28">
        <v>1.7569999694824219</v>
      </c>
      <c r="V29" s="28">
        <v>1.8990000486373901</v>
      </c>
      <c r="W29" s="28">
        <v>3.5209999084472656</v>
      </c>
      <c r="X29" s="28">
        <v>0</v>
      </c>
      <c r="Y29" s="53">
        <f t="shared" si="3"/>
        <v>9.4199999570846558</v>
      </c>
      <c r="Z29" s="53">
        <f t="shared" si="4"/>
        <v>5.8990000486373901</v>
      </c>
      <c r="AB29" s="90"/>
      <c r="AC29" s="29">
        <v>43744</v>
      </c>
      <c r="AD29" s="28">
        <v>12.452400207519531</v>
      </c>
      <c r="AE29" s="28">
        <v>91.724998474121094</v>
      </c>
      <c r="AF29" s="28">
        <v>25.248600006103516</v>
      </c>
      <c r="AG29" s="28">
        <v>47.160198211669922</v>
      </c>
      <c r="AH29" s="28">
        <v>0</v>
      </c>
      <c r="AI29" s="53">
        <f t="shared" si="5"/>
        <v>176.58619689941406</v>
      </c>
      <c r="AJ29" s="53">
        <f t="shared" si="6"/>
        <v>129.42599868774414</v>
      </c>
    </row>
    <row r="30" spans="1:36" x14ac:dyDescent="0.75">
      <c r="A30" s="90"/>
      <c r="B30" s="23">
        <v>43772</v>
      </c>
      <c r="C30" s="28">
        <v>19.119400024414063</v>
      </c>
      <c r="D30" s="28">
        <v>83.927001953125</v>
      </c>
      <c r="E30" s="28">
        <v>21.355199813842773</v>
      </c>
      <c r="F30" s="28">
        <v>61.36920166015625</v>
      </c>
      <c r="G30" s="28">
        <v>0</v>
      </c>
      <c r="H30" s="53">
        <f t="shared" si="0"/>
        <v>185.77080345153809</v>
      </c>
      <c r="I30" s="53">
        <f t="shared" si="1"/>
        <v>124.40160179138184</v>
      </c>
      <c r="K30" s="90"/>
      <c r="L30" s="7">
        <v>43772</v>
      </c>
      <c r="M30" s="18">
        <v>96.374565124511719</v>
      </c>
      <c r="N30" s="18">
        <v>1.9917016848921776E-2</v>
      </c>
      <c r="O30" s="18">
        <v>3.6055183410644531</v>
      </c>
      <c r="P30" s="53">
        <f t="shared" si="2"/>
        <v>100.00000048242509</v>
      </c>
      <c r="R30" s="90"/>
      <c r="S30" s="7">
        <v>43772</v>
      </c>
      <c r="T30" s="28">
        <v>1.4539999961853027</v>
      </c>
      <c r="U30" s="28">
        <v>0.53799998760223389</v>
      </c>
      <c r="V30" s="28">
        <v>1.3880000114440918</v>
      </c>
      <c r="W30" s="28">
        <v>3.3180000782012939</v>
      </c>
      <c r="X30" s="28">
        <v>0</v>
      </c>
      <c r="Y30" s="53">
        <f t="shared" si="3"/>
        <v>6.6980000734329224</v>
      </c>
      <c r="Z30" s="53">
        <f t="shared" si="4"/>
        <v>3.3799999952316284</v>
      </c>
      <c r="AB30" s="90"/>
      <c r="AC30" s="29">
        <v>43772</v>
      </c>
      <c r="AD30" s="28">
        <v>17.661399841308594</v>
      </c>
      <c r="AE30" s="28">
        <v>83.388999938964844</v>
      </c>
      <c r="AF30" s="28">
        <v>19.934200286865234</v>
      </c>
      <c r="AG30" s="28">
        <v>58.051200866699219</v>
      </c>
      <c r="AH30" s="28">
        <v>0</v>
      </c>
      <c r="AI30" s="53">
        <f t="shared" si="5"/>
        <v>179.03580093383789</v>
      </c>
      <c r="AJ30" s="53">
        <f t="shared" si="6"/>
        <v>120.98460006713867</v>
      </c>
    </row>
    <row r="31" spans="1:36" x14ac:dyDescent="0.75">
      <c r="A31" s="90"/>
      <c r="B31" s="24">
        <v>44166</v>
      </c>
      <c r="C31" s="28">
        <v>27.118000030517578</v>
      </c>
      <c r="D31" s="28">
        <v>110.28820037841797</v>
      </c>
      <c r="E31" s="28">
        <v>26.955600738525391</v>
      </c>
      <c r="F31" s="28">
        <v>51.609600067138672</v>
      </c>
      <c r="G31" s="28">
        <v>0</v>
      </c>
      <c r="H31" s="53">
        <f t="shared" si="0"/>
        <v>215.97140121459961</v>
      </c>
      <c r="I31" s="53">
        <f t="shared" si="1"/>
        <v>164.36180114746094</v>
      </c>
      <c r="K31" s="90"/>
      <c r="L31" s="8">
        <v>44166</v>
      </c>
      <c r="M31" s="18">
        <v>97.401969909667969</v>
      </c>
      <c r="N31" s="18">
        <v>1.2038630433380604E-2</v>
      </c>
      <c r="O31" s="18">
        <v>2.5859904289245605</v>
      </c>
      <c r="P31" s="53">
        <f t="shared" si="2"/>
        <v>99.99999896902591</v>
      </c>
      <c r="R31" s="90"/>
      <c r="S31" s="8">
        <v>44166</v>
      </c>
      <c r="T31" s="28">
        <v>1.3539999723434448</v>
      </c>
      <c r="U31" s="28">
        <v>0.99000000953674316</v>
      </c>
      <c r="V31" s="28">
        <v>1.1210000514984131</v>
      </c>
      <c r="W31" s="28">
        <v>2.119999885559082</v>
      </c>
      <c r="X31" s="28">
        <v>0</v>
      </c>
      <c r="Y31" s="53">
        <f t="shared" si="3"/>
        <v>5.5849999189376831</v>
      </c>
      <c r="Z31" s="53">
        <f t="shared" si="4"/>
        <v>3.4650000333786011</v>
      </c>
      <c r="AB31" s="90"/>
      <c r="AC31" s="8">
        <v>44166</v>
      </c>
      <c r="AD31" s="28">
        <v>25.763999938964844</v>
      </c>
      <c r="AE31" s="28">
        <v>109.29820251464844</v>
      </c>
      <c r="AF31" s="28">
        <v>25.808599472045898</v>
      </c>
      <c r="AG31" s="28">
        <v>49.489601135253906</v>
      </c>
      <c r="AH31" s="28">
        <v>0</v>
      </c>
      <c r="AI31" s="53">
        <f t="shared" si="5"/>
        <v>210.36040306091309</v>
      </c>
      <c r="AJ31" s="53">
        <f t="shared" si="6"/>
        <v>160.87080192565918</v>
      </c>
    </row>
    <row r="32" spans="1:36" x14ac:dyDescent="0.75">
      <c r="A32" s="90"/>
      <c r="B32" s="24">
        <v>44194</v>
      </c>
      <c r="C32" s="28">
        <v>62.757400512695313</v>
      </c>
      <c r="D32" s="28">
        <v>68.59320068359375</v>
      </c>
      <c r="E32" s="28">
        <v>27.605800628662109</v>
      </c>
      <c r="F32" s="28">
        <v>57.771999359130859</v>
      </c>
      <c r="G32" s="28">
        <v>0</v>
      </c>
      <c r="H32" s="53">
        <f t="shared" si="0"/>
        <v>216.72840118408203</v>
      </c>
      <c r="I32" s="53">
        <f t="shared" si="1"/>
        <v>158.95640182495117</v>
      </c>
      <c r="K32" s="90"/>
      <c r="L32" s="8">
        <v>44194</v>
      </c>
      <c r="M32" s="18">
        <v>97.706802368164063</v>
      </c>
      <c r="N32" s="18">
        <v>3.921959176659584E-2</v>
      </c>
      <c r="O32" s="18">
        <v>2.2539730072021484</v>
      </c>
      <c r="P32" s="53">
        <f t="shared" si="2"/>
        <v>99.999994967132807</v>
      </c>
      <c r="R32" s="91"/>
      <c r="S32" s="8">
        <v>44194</v>
      </c>
      <c r="T32" s="28">
        <v>1.2649999856948853</v>
      </c>
      <c r="U32" s="28">
        <v>1.0140000581741333</v>
      </c>
      <c r="V32" s="28">
        <v>1.1100000143051147</v>
      </c>
      <c r="W32" s="28">
        <v>1.4960000514984131</v>
      </c>
      <c r="X32" s="28">
        <v>0</v>
      </c>
      <c r="Y32" s="53">
        <f t="shared" si="3"/>
        <v>4.8850001096725464</v>
      </c>
      <c r="Z32" s="53">
        <f t="shared" si="4"/>
        <v>3.3890000581741333</v>
      </c>
      <c r="AB32" s="90"/>
      <c r="AC32" s="8">
        <v>44194</v>
      </c>
      <c r="AD32" s="28">
        <v>61.479400634765625</v>
      </c>
      <c r="AE32" s="28">
        <v>67.579200744628906</v>
      </c>
      <c r="AF32" s="28">
        <v>26.424800872802734</v>
      </c>
      <c r="AG32" s="28">
        <v>56.275001525878906</v>
      </c>
      <c r="AH32" s="28">
        <v>0</v>
      </c>
      <c r="AI32" s="53">
        <f t="shared" si="5"/>
        <v>211.75840377807617</v>
      </c>
      <c r="AJ32" s="53">
        <f t="shared" si="6"/>
        <v>155.48340225219727</v>
      </c>
    </row>
    <row r="33" spans="1:36" x14ac:dyDescent="0.75">
      <c r="A33" s="90">
        <v>2020</v>
      </c>
      <c r="B33" s="24">
        <v>43856</v>
      </c>
      <c r="C33" s="28">
        <v>76.094398498535156</v>
      </c>
      <c r="D33" s="28">
        <v>43.485000610351563</v>
      </c>
      <c r="E33" s="28">
        <v>26.826601028442383</v>
      </c>
      <c r="F33" s="28">
        <v>57.173599243164063</v>
      </c>
      <c r="G33" s="28">
        <v>0</v>
      </c>
      <c r="H33" s="53">
        <f t="shared" si="0"/>
        <v>203.57959938049316</v>
      </c>
      <c r="I33" s="53">
        <f t="shared" si="1"/>
        <v>146.4060001373291</v>
      </c>
      <c r="K33" s="90">
        <v>2020</v>
      </c>
      <c r="L33" s="8">
        <v>43856</v>
      </c>
      <c r="M33" s="21">
        <v>97.464385986328125</v>
      </c>
      <c r="N33" s="21">
        <v>3.2910961657762527E-2</v>
      </c>
      <c r="O33" s="21">
        <v>2.5027065277099609</v>
      </c>
      <c r="P33" s="53">
        <f t="shared" si="2"/>
        <v>100.00000347569585</v>
      </c>
      <c r="R33" s="90">
        <v>2020</v>
      </c>
      <c r="S33" s="8">
        <v>43856</v>
      </c>
      <c r="T33" s="28">
        <v>1.0970000028610229</v>
      </c>
      <c r="U33" s="28">
        <v>1.2630000114440918</v>
      </c>
      <c r="V33" s="28">
        <v>1.1929999589920044</v>
      </c>
      <c r="W33" s="28">
        <v>1.5420000553131104</v>
      </c>
      <c r="X33" s="28">
        <v>0</v>
      </c>
      <c r="Y33" s="53">
        <f t="shared" si="3"/>
        <v>5.0950000286102295</v>
      </c>
      <c r="Z33" s="53">
        <f t="shared" si="4"/>
        <v>3.5529999732971191</v>
      </c>
      <c r="AB33" s="90">
        <v>2020</v>
      </c>
      <c r="AC33" s="8">
        <v>43856</v>
      </c>
      <c r="AD33" s="28">
        <v>74.992401123046875</v>
      </c>
      <c r="AE33" s="28">
        <v>42.222000122070313</v>
      </c>
      <c r="AF33" s="28">
        <v>25.571599960327148</v>
      </c>
      <c r="AG33" s="28">
        <v>55.631599426269531</v>
      </c>
      <c r="AH33" s="28">
        <v>0</v>
      </c>
      <c r="AI33" s="53">
        <f t="shared" si="5"/>
        <v>198.41760063171387</v>
      </c>
      <c r="AJ33" s="53">
        <f t="shared" si="6"/>
        <v>142.78600120544434</v>
      </c>
    </row>
    <row r="34" spans="1:36" x14ac:dyDescent="0.75">
      <c r="A34" s="90"/>
      <c r="B34" s="24">
        <v>43884</v>
      </c>
      <c r="C34" s="28">
        <v>90.934402465820313</v>
      </c>
      <c r="D34" s="28">
        <v>10.921999931335449</v>
      </c>
      <c r="E34" s="28">
        <v>13.419400215148926</v>
      </c>
      <c r="F34" s="28">
        <v>63.017601013183594</v>
      </c>
      <c r="G34" s="28">
        <v>0</v>
      </c>
      <c r="H34" s="53">
        <f t="shared" si="0"/>
        <v>178.29340362548828</v>
      </c>
      <c r="I34" s="53">
        <f t="shared" si="1"/>
        <v>115.27580261230469</v>
      </c>
      <c r="K34" s="90"/>
      <c r="L34" s="8">
        <v>43884</v>
      </c>
      <c r="M34" s="21">
        <v>96.920242309570313</v>
      </c>
      <c r="N34" s="21">
        <v>8.3570115268230438E-2</v>
      </c>
      <c r="O34" s="21">
        <v>2.9961848258972168</v>
      </c>
      <c r="P34" s="53">
        <f t="shared" si="2"/>
        <v>99.99999725073576</v>
      </c>
      <c r="R34" s="90"/>
      <c r="S34" s="8">
        <v>43884</v>
      </c>
      <c r="T34" s="28">
        <v>1.5069999694824219</v>
      </c>
      <c r="U34" s="28">
        <v>0.66600000858306885</v>
      </c>
      <c r="V34" s="28">
        <v>1.3669999837875366</v>
      </c>
      <c r="W34" s="28">
        <v>1.8020000457763672</v>
      </c>
      <c r="X34" s="28">
        <v>0</v>
      </c>
      <c r="Y34" s="53">
        <f t="shared" si="3"/>
        <v>5.3420000076293945</v>
      </c>
      <c r="Z34" s="53">
        <f t="shared" si="4"/>
        <v>3.5399999618530273</v>
      </c>
      <c r="AB34" s="90"/>
      <c r="AC34" s="8">
        <v>43884</v>
      </c>
      <c r="AD34" s="28">
        <v>89.390396118164063</v>
      </c>
      <c r="AE34" s="28">
        <v>10.255999565124512</v>
      </c>
      <c r="AF34" s="28">
        <v>11.944399833679199</v>
      </c>
      <c r="AG34" s="28">
        <v>61.211601257324219</v>
      </c>
      <c r="AH34" s="28">
        <v>0</v>
      </c>
      <c r="AI34" s="53">
        <f t="shared" si="5"/>
        <v>172.80239677429199</v>
      </c>
      <c r="AJ34" s="53">
        <f t="shared" si="6"/>
        <v>111.59079551696777</v>
      </c>
    </row>
    <row r="35" spans="1:36" x14ac:dyDescent="0.75">
      <c r="A35" s="90"/>
      <c r="B35" s="24">
        <v>43912</v>
      </c>
      <c r="C35" s="28">
        <v>103.80780029296875</v>
      </c>
      <c r="D35" s="28">
        <v>2.750999927520752</v>
      </c>
      <c r="E35" s="28">
        <v>3.6073999404907227</v>
      </c>
      <c r="F35" s="28">
        <v>69.339599609375</v>
      </c>
      <c r="G35" s="28">
        <v>0</v>
      </c>
      <c r="H35" s="53">
        <f t="shared" si="0"/>
        <v>179.50579977035522</v>
      </c>
      <c r="I35" s="53">
        <f t="shared" si="1"/>
        <v>110.16620016098022</v>
      </c>
      <c r="K35" s="90"/>
      <c r="L35" s="8">
        <v>43912</v>
      </c>
      <c r="M35" s="21">
        <v>95.8419189453125</v>
      </c>
      <c r="N35" s="21">
        <v>3.119676373898983E-2</v>
      </c>
      <c r="O35" s="21">
        <v>4.1268863677978516</v>
      </c>
      <c r="P35" s="53">
        <f t="shared" si="2"/>
        <v>100.00000207684934</v>
      </c>
      <c r="R35" s="90"/>
      <c r="S35" s="8">
        <v>43912</v>
      </c>
      <c r="T35" s="28">
        <v>1.6610000133514404</v>
      </c>
      <c r="U35" s="28">
        <v>1.8799999952316284</v>
      </c>
      <c r="V35" s="28">
        <v>2.130000114440918</v>
      </c>
      <c r="W35" s="28">
        <v>1.7369999885559082</v>
      </c>
      <c r="X35" s="28">
        <v>0</v>
      </c>
      <c r="Y35" s="53">
        <f t="shared" si="3"/>
        <v>7.408000111579895</v>
      </c>
      <c r="Z35" s="53">
        <f t="shared" si="4"/>
        <v>5.6710001230239868</v>
      </c>
      <c r="AB35" s="90"/>
      <c r="AC35" s="8">
        <v>43912</v>
      </c>
      <c r="AD35" s="28">
        <v>102.13880157470703</v>
      </c>
      <c r="AE35" s="28">
        <v>0.87099999189376831</v>
      </c>
      <c r="AF35" s="28">
        <v>1.4293999671936035</v>
      </c>
      <c r="AG35" s="28">
        <v>67.60260009765625</v>
      </c>
      <c r="AH35" s="28">
        <v>0</v>
      </c>
      <c r="AI35" s="53">
        <f t="shared" si="5"/>
        <v>172.04180163145065</v>
      </c>
      <c r="AJ35" s="53">
        <f t="shared" si="6"/>
        <v>104.4392015337944</v>
      </c>
    </row>
    <row r="36" spans="1:36" x14ac:dyDescent="0.75">
      <c r="A36" s="90"/>
      <c r="B36" s="24">
        <v>43940</v>
      </c>
      <c r="C36" s="28">
        <v>112.06420135498047</v>
      </c>
      <c r="D36" s="28">
        <v>2.5627999305725098</v>
      </c>
      <c r="E36" s="28">
        <v>2.2133998870849609</v>
      </c>
      <c r="F36" s="28">
        <v>64.743797302246094</v>
      </c>
      <c r="G36" s="28">
        <v>0</v>
      </c>
      <c r="H36" s="53">
        <f t="shared" si="0"/>
        <v>181.58419847488403</v>
      </c>
      <c r="I36" s="53">
        <f t="shared" si="1"/>
        <v>116.84040117263794</v>
      </c>
      <c r="K36" s="90"/>
      <c r="L36" s="8">
        <v>43940</v>
      </c>
      <c r="M36" s="21">
        <v>95.740264892578125</v>
      </c>
      <c r="N36" s="21">
        <v>8.2055598497390747E-2</v>
      </c>
      <c r="O36" s="21">
        <v>4.1776762008666992</v>
      </c>
      <c r="P36" s="53">
        <f t="shared" si="2"/>
        <v>99.999996691942215</v>
      </c>
      <c r="R36" s="90"/>
      <c r="S36" s="8">
        <v>43940</v>
      </c>
      <c r="T36" s="28">
        <v>1.562999963760376</v>
      </c>
      <c r="U36" s="28">
        <v>2.4489998817443848</v>
      </c>
      <c r="V36" s="28">
        <v>1.3179999589920044</v>
      </c>
      <c r="W36" s="28">
        <v>2.2560000419616699</v>
      </c>
      <c r="X36" s="28">
        <v>0</v>
      </c>
      <c r="Y36" s="53">
        <f t="shared" si="3"/>
        <v>7.5859998464584351</v>
      </c>
      <c r="Z36" s="53">
        <f t="shared" si="4"/>
        <v>5.3299998044967651</v>
      </c>
      <c r="AB36" s="90"/>
      <c r="AC36" s="8">
        <v>43940</v>
      </c>
      <c r="AD36" s="28">
        <v>110.48519897460938</v>
      </c>
      <c r="AE36" s="28">
        <v>0.11379999667406082</v>
      </c>
      <c r="AF36" s="28">
        <v>0.76440000534057617</v>
      </c>
      <c r="AG36" s="28">
        <v>62.485801696777344</v>
      </c>
      <c r="AH36" s="28">
        <v>0</v>
      </c>
      <c r="AI36" s="53">
        <f t="shared" si="5"/>
        <v>173.84920067340136</v>
      </c>
      <c r="AJ36" s="53">
        <f t="shared" si="6"/>
        <v>111.36339897662401</v>
      </c>
    </row>
    <row r="37" spans="1:36" x14ac:dyDescent="0.75">
      <c r="A37" s="90"/>
      <c r="B37" s="24">
        <v>43968</v>
      </c>
      <c r="C37" s="28">
        <v>122.17759704589844</v>
      </c>
      <c r="D37" s="28">
        <v>3.1291999816894531</v>
      </c>
      <c r="E37" s="28">
        <v>5.1652002334594727</v>
      </c>
      <c r="F37" s="28">
        <v>63.385398864746094</v>
      </c>
      <c r="G37" s="28">
        <v>0</v>
      </c>
      <c r="H37" s="53">
        <f t="shared" si="0"/>
        <v>193.85739612579346</v>
      </c>
      <c r="I37" s="53">
        <f t="shared" si="1"/>
        <v>130.47199726104736</v>
      </c>
      <c r="K37" s="90"/>
      <c r="L37" s="8">
        <v>43968</v>
      </c>
      <c r="M37" s="21">
        <v>95.017982482910156</v>
      </c>
      <c r="N37" s="21">
        <v>3.2498113811016083E-2</v>
      </c>
      <c r="O37" s="21">
        <v>4.9495143890380859</v>
      </c>
      <c r="P37" s="53">
        <f t="shared" si="2"/>
        <v>99.999994985759258</v>
      </c>
      <c r="R37" s="90"/>
      <c r="S37" s="8">
        <v>43968</v>
      </c>
      <c r="T37" s="28">
        <v>1.3980000019073486</v>
      </c>
      <c r="U37" s="28">
        <v>3.128000020980835</v>
      </c>
      <c r="V37" s="28">
        <v>3.4639999866485596</v>
      </c>
      <c r="W37" s="28">
        <v>1.6050000190734863</v>
      </c>
      <c r="X37" s="28">
        <v>0</v>
      </c>
      <c r="Y37" s="53">
        <f t="shared" si="3"/>
        <v>9.5950000286102295</v>
      </c>
      <c r="Z37" s="53">
        <f t="shared" si="4"/>
        <v>7.9900000095367432</v>
      </c>
      <c r="AB37" s="90"/>
      <c r="AC37" s="8">
        <v>43968</v>
      </c>
      <c r="AD37" s="28">
        <v>120.77559661865234</v>
      </c>
      <c r="AE37" s="28">
        <v>1.2000000569969416E-3</v>
      </c>
      <c r="AF37" s="28">
        <v>1.6441999673843384</v>
      </c>
      <c r="AG37" s="28">
        <v>61.778400421142578</v>
      </c>
      <c r="AH37" s="28">
        <v>0</v>
      </c>
      <c r="AI37" s="53">
        <f t="shared" si="5"/>
        <v>184.19939700723626</v>
      </c>
      <c r="AJ37" s="53">
        <f t="shared" si="6"/>
        <v>122.42099658609368</v>
      </c>
    </row>
    <row r="38" spans="1:36" x14ac:dyDescent="0.75">
      <c r="A38" s="90"/>
      <c r="B38" s="24">
        <v>43996</v>
      </c>
      <c r="C38" s="28">
        <v>120.45899963378906</v>
      </c>
      <c r="D38" s="28">
        <v>2.1215999126434326</v>
      </c>
      <c r="E38" s="28">
        <v>4.4860000610351563</v>
      </c>
      <c r="F38" s="28">
        <v>57.527801513671875</v>
      </c>
      <c r="G38" s="28">
        <v>0</v>
      </c>
      <c r="H38" s="53">
        <f t="shared" si="0"/>
        <v>184.59440112113953</v>
      </c>
      <c r="I38" s="53">
        <f t="shared" si="1"/>
        <v>127.06659960746765</v>
      </c>
      <c r="K38" s="90"/>
      <c r="L38" s="8">
        <v>43996</v>
      </c>
      <c r="M38" s="21">
        <v>94.386070251464844</v>
      </c>
      <c r="N38" s="21">
        <v>4.4963445514440536E-2</v>
      </c>
      <c r="O38" s="21">
        <v>5.5689663887023926</v>
      </c>
      <c r="P38" s="53">
        <f t="shared" si="2"/>
        <v>100.00000008568168</v>
      </c>
      <c r="R38" s="90"/>
      <c r="S38" s="8">
        <v>43996</v>
      </c>
      <c r="T38" s="28">
        <v>1.8270000219345093</v>
      </c>
      <c r="U38" s="28">
        <v>2.119999885559082</v>
      </c>
      <c r="V38" s="28">
        <v>4.3839998245239258</v>
      </c>
      <c r="W38" s="28">
        <v>1.9490000009536743</v>
      </c>
      <c r="X38" s="28">
        <v>0</v>
      </c>
      <c r="Y38" s="53">
        <f t="shared" si="3"/>
        <v>10.279999732971191</v>
      </c>
      <c r="Z38" s="53">
        <f t="shared" si="4"/>
        <v>8.3309997320175171</v>
      </c>
      <c r="AB38" s="90"/>
      <c r="AC38" s="8">
        <v>43996</v>
      </c>
      <c r="AD38" s="28">
        <v>118.62899780273438</v>
      </c>
      <c r="AE38" s="28">
        <v>1.6000000759959221E-3</v>
      </c>
      <c r="AF38" s="28">
        <v>2.3000000044703484E-2</v>
      </c>
      <c r="AG38" s="28">
        <v>55.577800750732422</v>
      </c>
      <c r="AH38" s="28">
        <v>0</v>
      </c>
      <c r="AI38" s="53">
        <f t="shared" si="5"/>
        <v>174.2313985535875</v>
      </c>
      <c r="AJ38" s="53">
        <f t="shared" si="6"/>
        <v>118.65359780285507</v>
      </c>
    </row>
    <row r="39" spans="1:36" x14ac:dyDescent="0.75">
      <c r="A39" s="90"/>
      <c r="B39" s="24">
        <v>44024</v>
      </c>
      <c r="C39" s="28">
        <v>116.69499969482422</v>
      </c>
      <c r="D39" s="28">
        <v>1.6008000373840332</v>
      </c>
      <c r="E39" s="28">
        <v>8.6977996826171875</v>
      </c>
      <c r="F39" s="28">
        <v>56.245800018310547</v>
      </c>
      <c r="G39" s="28">
        <v>0</v>
      </c>
      <c r="H39" s="53">
        <f t="shared" si="0"/>
        <v>183.23939943313599</v>
      </c>
      <c r="I39" s="53">
        <f t="shared" si="1"/>
        <v>126.99359941482544</v>
      </c>
      <c r="K39" s="90"/>
      <c r="L39" s="8">
        <v>44024</v>
      </c>
      <c r="M39" s="18">
        <v>92.442680358886719</v>
      </c>
      <c r="N39" s="18">
        <v>3.1652584671974182E-2</v>
      </c>
      <c r="O39" s="18">
        <v>7.5256743431091309</v>
      </c>
      <c r="P39" s="53">
        <f t="shared" si="2"/>
        <v>100.00000728666782</v>
      </c>
      <c r="R39" s="90"/>
      <c r="S39" s="8">
        <v>44024</v>
      </c>
      <c r="T39" s="28">
        <v>1.6649999618530273</v>
      </c>
      <c r="U39" s="28">
        <v>1.5980000495910645</v>
      </c>
      <c r="V39" s="28">
        <v>8.6339998245239258</v>
      </c>
      <c r="W39" s="28">
        <v>1.8930000066757202</v>
      </c>
      <c r="X39" s="28">
        <v>0</v>
      </c>
      <c r="Y39" s="53">
        <f t="shared" si="3"/>
        <v>13.789999842643738</v>
      </c>
      <c r="Z39" s="53">
        <f t="shared" si="4"/>
        <v>11.896999835968018</v>
      </c>
      <c r="AB39" s="90"/>
      <c r="AC39" s="8">
        <v>44024</v>
      </c>
      <c r="AD39" s="28">
        <v>115.02099609375</v>
      </c>
      <c r="AE39" s="28">
        <v>2.8000001329928637E-3</v>
      </c>
      <c r="AF39" s="28">
        <v>1.5800001099705696E-2</v>
      </c>
      <c r="AG39" s="28">
        <v>54.351799011230469</v>
      </c>
      <c r="AH39" s="28">
        <v>0</v>
      </c>
      <c r="AI39" s="53">
        <f t="shared" si="5"/>
        <v>169.39139510621317</v>
      </c>
      <c r="AJ39" s="53">
        <f t="shared" si="6"/>
        <v>115.0395960949827</v>
      </c>
    </row>
    <row r="40" spans="1:36" x14ac:dyDescent="0.75">
      <c r="A40" s="90"/>
      <c r="B40" s="24">
        <v>44052</v>
      </c>
      <c r="C40" s="28">
        <v>121.37779998779297</v>
      </c>
      <c r="D40" s="28">
        <v>1.1310000419616699</v>
      </c>
      <c r="E40" s="28">
        <v>15.752400398254395</v>
      </c>
      <c r="F40" s="28">
        <v>58.004199981689453</v>
      </c>
      <c r="G40" s="28">
        <v>0</v>
      </c>
      <c r="H40" s="53">
        <f t="shared" si="0"/>
        <v>196.26540040969849</v>
      </c>
      <c r="I40" s="53">
        <f t="shared" si="1"/>
        <v>138.26120042800903</v>
      </c>
      <c r="K40" s="90"/>
      <c r="L40" s="8">
        <v>44052</v>
      </c>
      <c r="M40" s="21">
        <v>89.123397827148438</v>
      </c>
      <c r="N40" s="21">
        <v>4.1780158877372742E-2</v>
      </c>
      <c r="O40" s="21">
        <v>10.834817886352539</v>
      </c>
      <c r="P40" s="53">
        <f t="shared" si="2"/>
        <v>99.999995872378349</v>
      </c>
      <c r="R40" s="90"/>
      <c r="S40" s="8">
        <v>44052</v>
      </c>
      <c r="T40" s="28">
        <v>2.8889999389648438</v>
      </c>
      <c r="U40" s="28">
        <v>1.1310000419616699</v>
      </c>
      <c r="V40" s="28">
        <v>15.664999961853027</v>
      </c>
      <c r="W40" s="28">
        <v>1.5800000429153442</v>
      </c>
      <c r="X40" s="28">
        <v>0</v>
      </c>
      <c r="Y40" s="53">
        <f t="shared" si="3"/>
        <v>21.264999985694885</v>
      </c>
      <c r="Z40" s="53">
        <f t="shared" si="4"/>
        <v>19.684999942779541</v>
      </c>
      <c r="AB40" s="90"/>
      <c r="AC40" s="8">
        <v>36747</v>
      </c>
      <c r="AD40" s="28">
        <v>118.48580169677734</v>
      </c>
      <c r="AE40" s="28">
        <v>0</v>
      </c>
      <c r="AF40" s="28">
        <v>8.39999970048666E-3</v>
      </c>
      <c r="AG40" s="28">
        <v>56.424198150634766</v>
      </c>
      <c r="AH40" s="28">
        <v>0</v>
      </c>
      <c r="AI40" s="53">
        <f t="shared" si="5"/>
        <v>174.9183998471126</v>
      </c>
      <c r="AJ40" s="53">
        <f t="shared" si="6"/>
        <v>118.49420169647783</v>
      </c>
    </row>
    <row r="41" spans="1:36" x14ac:dyDescent="0.75">
      <c r="A41" s="90"/>
      <c r="B41" s="24">
        <v>44080</v>
      </c>
      <c r="C41" s="28">
        <v>120.20500183105469</v>
      </c>
      <c r="D41" s="28">
        <v>1.5443999767303467</v>
      </c>
      <c r="E41" s="28">
        <v>19.280000686645508</v>
      </c>
      <c r="F41" s="28">
        <v>58.482799530029297</v>
      </c>
      <c r="G41" s="28">
        <v>0</v>
      </c>
      <c r="H41" s="53">
        <f t="shared" si="0"/>
        <v>199.51220202445984</v>
      </c>
      <c r="I41" s="53">
        <f t="shared" si="1"/>
        <v>141.02940249443054</v>
      </c>
      <c r="K41" s="90"/>
      <c r="L41" s="8">
        <v>44080</v>
      </c>
      <c r="M41" s="18">
        <v>87.614288330078125</v>
      </c>
      <c r="N41" s="18">
        <v>1.2530561536550522E-2</v>
      </c>
      <c r="O41" s="18">
        <v>12.373177528381348</v>
      </c>
      <c r="P41" s="53">
        <f t="shared" si="2"/>
        <v>99.999996419996023</v>
      </c>
      <c r="R41" s="90"/>
      <c r="S41" s="8">
        <v>44080</v>
      </c>
      <c r="T41" s="28">
        <v>2.2780001163482666</v>
      </c>
      <c r="U41" s="28">
        <v>1.534000039100647</v>
      </c>
      <c r="V41" s="28">
        <v>19.246999740600586</v>
      </c>
      <c r="W41" s="28">
        <v>1.6269999742507935</v>
      </c>
      <c r="X41" s="28">
        <v>0</v>
      </c>
      <c r="Y41" s="53">
        <f t="shared" si="3"/>
        <v>24.685999870300293</v>
      </c>
      <c r="Z41" s="53">
        <f t="shared" si="4"/>
        <v>23.0589998960495</v>
      </c>
      <c r="AB41" s="90"/>
      <c r="AC41" s="8">
        <v>44080</v>
      </c>
      <c r="AD41" s="28">
        <v>117.927001953125</v>
      </c>
      <c r="AE41" s="28">
        <v>1.0400000028312206E-2</v>
      </c>
      <c r="AF41" s="28">
        <v>8.0000003799796104E-3</v>
      </c>
      <c r="AG41" s="28">
        <v>56.855800628662109</v>
      </c>
      <c r="AH41" s="28">
        <v>0</v>
      </c>
      <c r="AI41" s="53">
        <f t="shared" si="5"/>
        <v>174.8012025821954</v>
      </c>
      <c r="AJ41" s="53">
        <f t="shared" si="6"/>
        <v>117.94540195353329</v>
      </c>
    </row>
    <row r="42" spans="1:36" x14ac:dyDescent="0.75">
      <c r="A42" s="90"/>
      <c r="B42" s="24">
        <v>44108</v>
      </c>
      <c r="C42" s="28">
        <v>124.31259918212891</v>
      </c>
      <c r="D42" s="28">
        <v>1.4908000230789185</v>
      </c>
      <c r="E42" s="28">
        <v>17.017000198364258</v>
      </c>
      <c r="F42" s="28">
        <v>58.224998474121094</v>
      </c>
      <c r="G42" s="28">
        <v>0</v>
      </c>
      <c r="H42" s="53">
        <f t="shared" si="0"/>
        <v>201.04539787769318</v>
      </c>
      <c r="I42" s="53">
        <f t="shared" si="1"/>
        <v>142.82039940357208</v>
      </c>
      <c r="K42" s="90"/>
      <c r="L42" s="8">
        <v>44108</v>
      </c>
      <c r="M42" s="18">
        <v>88.947273254394531</v>
      </c>
      <c r="N42" s="18">
        <v>5.9688007459044456E-3</v>
      </c>
      <c r="O42" s="18">
        <v>11.046758651733398</v>
      </c>
      <c r="P42" s="53">
        <f t="shared" si="2"/>
        <v>100.00000070687383</v>
      </c>
      <c r="R42" s="90"/>
      <c r="S42" s="8">
        <v>44108</v>
      </c>
      <c r="T42" s="28">
        <v>2.2290000915527344</v>
      </c>
      <c r="U42" s="28">
        <v>1.4900000095367432</v>
      </c>
      <c r="V42" s="28">
        <v>17.004999160766602</v>
      </c>
      <c r="W42" s="28">
        <v>1.4850000143051147</v>
      </c>
      <c r="X42" s="28">
        <v>0</v>
      </c>
      <c r="Y42" s="53">
        <f t="shared" si="3"/>
        <v>22.208999276161194</v>
      </c>
      <c r="Z42" s="53">
        <f t="shared" si="4"/>
        <v>20.723999261856079</v>
      </c>
      <c r="AB42" s="90"/>
      <c r="AC42" s="8">
        <v>44108</v>
      </c>
      <c r="AD42" s="28">
        <v>122.08360290527344</v>
      </c>
      <c r="AE42" s="28">
        <v>8.0000003799796104E-4</v>
      </c>
      <c r="AF42" s="28">
        <v>0</v>
      </c>
      <c r="AG42" s="28">
        <v>56.740001678466797</v>
      </c>
      <c r="AH42" s="28">
        <v>0</v>
      </c>
      <c r="AI42" s="53">
        <f t="shared" si="5"/>
        <v>178.82440458377823</v>
      </c>
      <c r="AJ42" s="53">
        <f t="shared" si="6"/>
        <v>122.08440290531144</v>
      </c>
    </row>
    <row r="43" spans="1:36" x14ac:dyDescent="0.75">
      <c r="A43" s="90"/>
      <c r="B43" s="24">
        <v>44501</v>
      </c>
      <c r="C43" s="28">
        <v>127.73419952392578</v>
      </c>
      <c r="D43" s="28">
        <v>1.2109999656677246</v>
      </c>
      <c r="E43" s="28">
        <v>15.256999969482422</v>
      </c>
      <c r="F43" s="28">
        <v>61.290599822998047</v>
      </c>
      <c r="G43" s="28">
        <v>0</v>
      </c>
      <c r="H43" s="53">
        <f t="shared" si="0"/>
        <v>205.49279928207397</v>
      </c>
      <c r="I43" s="53">
        <f t="shared" si="1"/>
        <v>144.20219945907593</v>
      </c>
      <c r="K43" s="90"/>
      <c r="L43" s="8">
        <v>44501</v>
      </c>
      <c r="M43" s="28">
        <v>89.448776245117188</v>
      </c>
      <c r="N43" s="28">
        <v>1.1192606762051582E-2</v>
      </c>
      <c r="O43" s="28">
        <v>10.54002857208252</v>
      </c>
      <c r="P43" s="53">
        <f t="shared" si="2"/>
        <v>99.999997423961759</v>
      </c>
      <c r="R43" s="90"/>
      <c r="S43" s="8">
        <v>44501</v>
      </c>
      <c r="T43" s="28">
        <v>3.3440001010894775</v>
      </c>
      <c r="U43" s="28">
        <v>1.2000000476837158</v>
      </c>
      <c r="V43" s="28">
        <v>15.218000411987305</v>
      </c>
      <c r="W43" s="28">
        <v>1.8969999551773071</v>
      </c>
      <c r="X43" s="28">
        <v>0</v>
      </c>
      <c r="Y43" s="53">
        <f t="shared" si="3"/>
        <v>21.659000515937805</v>
      </c>
      <c r="Z43" s="53">
        <f t="shared" si="4"/>
        <v>19.762000560760498</v>
      </c>
      <c r="AB43" s="90"/>
      <c r="AC43" s="8">
        <v>44501</v>
      </c>
      <c r="AD43" s="28">
        <v>124.39019775390625</v>
      </c>
      <c r="AE43" s="28">
        <v>1.0999999940395355E-2</v>
      </c>
      <c r="AF43" s="28">
        <v>1.6000000759959221E-2</v>
      </c>
      <c r="AG43" s="28">
        <v>59.393600463867188</v>
      </c>
      <c r="AH43" s="28">
        <v>0</v>
      </c>
      <c r="AI43" s="53">
        <f t="shared" si="5"/>
        <v>183.81079821847379</v>
      </c>
      <c r="AJ43" s="53">
        <f t="shared" si="6"/>
        <v>124.4171977546066</v>
      </c>
    </row>
    <row r="44" spans="1:36" x14ac:dyDescent="0.75">
      <c r="A44" s="90"/>
      <c r="B44" s="24">
        <v>44529</v>
      </c>
      <c r="C44" s="28">
        <v>135.93759155273438</v>
      </c>
      <c r="D44" s="28">
        <v>0.62379997968673706</v>
      </c>
      <c r="E44" s="28">
        <v>19.387800216674805</v>
      </c>
      <c r="F44" s="28">
        <v>62.879798889160156</v>
      </c>
      <c r="G44" s="28">
        <v>0</v>
      </c>
      <c r="H44" s="53">
        <f t="shared" si="0"/>
        <v>218.82899063825607</v>
      </c>
      <c r="I44" s="53">
        <f t="shared" si="1"/>
        <v>155.94919174909592</v>
      </c>
      <c r="K44" s="90"/>
      <c r="L44" s="8">
        <v>44529</v>
      </c>
      <c r="M44" s="28">
        <v>88.66009521484375</v>
      </c>
      <c r="N44" s="28">
        <v>9.5965340733528137E-3</v>
      </c>
      <c r="O44" s="28">
        <v>11.330307960510254</v>
      </c>
      <c r="P44" s="53">
        <f t="shared" si="2"/>
        <v>99.999999709427357</v>
      </c>
      <c r="R44" s="90"/>
      <c r="S44" s="8">
        <v>44529</v>
      </c>
      <c r="T44" s="28">
        <v>2.9530000686645508</v>
      </c>
      <c r="U44" s="28">
        <v>0.61900001764297485</v>
      </c>
      <c r="V44" s="28">
        <v>19.332000732421875</v>
      </c>
      <c r="W44" s="28">
        <v>1.8899999856948853</v>
      </c>
      <c r="X44" s="28">
        <v>0</v>
      </c>
      <c r="Y44" s="53">
        <f t="shared" si="3"/>
        <v>24.794000804424286</v>
      </c>
      <c r="Z44" s="53">
        <f t="shared" si="4"/>
        <v>22.904000818729401</v>
      </c>
      <c r="AB44" s="90"/>
      <c r="AC44" s="8">
        <v>44529</v>
      </c>
      <c r="AD44" s="28">
        <v>132.98460388183594</v>
      </c>
      <c r="AE44" s="28">
        <v>4.8000002279877663E-3</v>
      </c>
      <c r="AF44" s="28">
        <v>3.4800000488758087E-2</v>
      </c>
      <c r="AG44" s="28">
        <v>60.989799499511719</v>
      </c>
      <c r="AH44" s="28">
        <v>0</v>
      </c>
      <c r="AI44" s="53">
        <f t="shared" si="5"/>
        <v>194.0140033820644</v>
      </c>
      <c r="AJ44" s="53">
        <f t="shared" si="6"/>
        <v>133.02420388255268</v>
      </c>
    </row>
    <row r="45" spans="1:36" x14ac:dyDescent="0.75">
      <c r="A45" s="90"/>
      <c r="B45" s="24">
        <v>44557</v>
      </c>
      <c r="C45" s="21">
        <v>141.83299255371094</v>
      </c>
      <c r="D45" s="28">
        <v>0.6995999813079834</v>
      </c>
      <c r="E45" s="18">
        <v>15.659000396728516</v>
      </c>
      <c r="F45" s="18">
        <v>67.472602844238281</v>
      </c>
      <c r="G45" s="28">
        <v>0</v>
      </c>
      <c r="H45" s="53">
        <f t="shared" si="0"/>
        <v>225.66419577598572</v>
      </c>
      <c r="I45" s="53">
        <f t="shared" si="1"/>
        <v>158.19159293174744</v>
      </c>
      <c r="K45" s="90"/>
      <c r="L45" s="8">
        <v>44557</v>
      </c>
      <c r="M45" s="21">
        <v>90.263404846191406</v>
      </c>
      <c r="N45" s="21">
        <v>1.4180361293256283E-2</v>
      </c>
      <c r="O45" s="21">
        <v>9.7224102020263672</v>
      </c>
      <c r="P45" s="53">
        <f t="shared" si="2"/>
        <v>99.99999540951103</v>
      </c>
      <c r="R45" s="90"/>
      <c r="S45" s="8">
        <v>44557</v>
      </c>
      <c r="T45" s="33">
        <v>2.9119999408721924</v>
      </c>
      <c r="U45" s="28">
        <v>0.69800001382827759</v>
      </c>
      <c r="V45" s="33">
        <v>15.626999855041504</v>
      </c>
      <c r="W45" s="35">
        <v>2.7030000686645508</v>
      </c>
      <c r="X45" s="28">
        <v>0</v>
      </c>
      <c r="Y45" s="53">
        <f t="shared" si="3"/>
        <v>21.939999878406525</v>
      </c>
      <c r="Z45" s="53">
        <f t="shared" si="4"/>
        <v>19.236999809741974</v>
      </c>
      <c r="AB45" s="90"/>
      <c r="AC45" s="8">
        <v>44557</v>
      </c>
      <c r="AD45" s="18">
        <v>138.92100524902344</v>
      </c>
      <c r="AE45" s="28">
        <v>1.6000000759959221E-3</v>
      </c>
      <c r="AF45" s="28">
        <v>0</v>
      </c>
      <c r="AG45" s="18">
        <v>64.769599914550781</v>
      </c>
      <c r="AH45" s="28">
        <v>0</v>
      </c>
      <c r="AI45" s="53">
        <f t="shared" si="5"/>
        <v>203.69220516365021</v>
      </c>
      <c r="AJ45" s="53">
        <f t="shared" si="6"/>
        <v>138.92260524909943</v>
      </c>
    </row>
    <row r="46" spans="1:36" x14ac:dyDescent="0.75">
      <c r="A46" s="90">
        <v>2021</v>
      </c>
      <c r="B46" s="24">
        <v>44220</v>
      </c>
      <c r="C46" s="33">
        <v>128.90260314941406</v>
      </c>
      <c r="D46" s="33">
        <v>1.6987999677658081</v>
      </c>
      <c r="E46" s="33">
        <v>24.536199569702148</v>
      </c>
      <c r="F46" s="33">
        <v>62.239200592041016</v>
      </c>
      <c r="G46" s="28">
        <v>0</v>
      </c>
      <c r="H46" s="53">
        <f t="shared" si="0"/>
        <v>217.37680327892303</v>
      </c>
      <c r="I46" s="53">
        <f t="shared" si="1"/>
        <v>155.13760268688202</v>
      </c>
      <c r="K46" s="90">
        <v>2021</v>
      </c>
      <c r="L46" s="24">
        <v>44220</v>
      </c>
      <c r="M46" s="33">
        <v>85.836112976074219</v>
      </c>
      <c r="N46" s="33">
        <v>1.5641042962670326E-2</v>
      </c>
      <c r="O46" s="33">
        <v>14.14824390411377</v>
      </c>
      <c r="P46" s="53">
        <f t="shared" si="2"/>
        <v>99.999997923150659</v>
      </c>
      <c r="R46" s="90">
        <v>2021</v>
      </c>
      <c r="S46" s="24">
        <v>44220</v>
      </c>
      <c r="T46" s="33">
        <v>2.9920001029968262</v>
      </c>
      <c r="U46" s="33">
        <v>1.6979999542236328</v>
      </c>
      <c r="V46" s="33">
        <v>24.430999755859375</v>
      </c>
      <c r="W46" s="33">
        <v>1.6339999437332153</v>
      </c>
      <c r="X46" s="32">
        <v>0</v>
      </c>
      <c r="Y46" s="53">
        <f t="shared" si="3"/>
        <v>30.754999756813049</v>
      </c>
      <c r="Z46" s="53">
        <f t="shared" si="4"/>
        <v>29.120999813079834</v>
      </c>
      <c r="AB46" s="90">
        <v>2021</v>
      </c>
      <c r="AC46" s="24">
        <v>44220</v>
      </c>
      <c r="AD46" s="33">
        <v>125.91059875488281</v>
      </c>
      <c r="AE46" s="33">
        <v>8.0000003799796104E-4</v>
      </c>
      <c r="AF46" s="33">
        <v>7.1199998259544373E-2</v>
      </c>
      <c r="AG46" s="33">
        <v>60.605201721191406</v>
      </c>
      <c r="AH46" s="28">
        <v>0</v>
      </c>
      <c r="AI46" s="53">
        <f t="shared" si="5"/>
        <v>186.58780047437176</v>
      </c>
      <c r="AJ46" s="53">
        <f t="shared" si="6"/>
        <v>125.98259875318035</v>
      </c>
    </row>
    <row r="47" spans="1:36" x14ac:dyDescent="0.75">
      <c r="A47" s="90"/>
      <c r="B47" s="24">
        <v>44248</v>
      </c>
      <c r="C47" s="33">
        <v>126.95439910888672</v>
      </c>
      <c r="D47" s="33">
        <v>2.2409999370574951</v>
      </c>
      <c r="E47" s="33">
        <v>20.276399612426758</v>
      </c>
      <c r="F47" s="33">
        <v>62.549999237060547</v>
      </c>
      <c r="G47" s="28">
        <v>0</v>
      </c>
      <c r="H47" s="53">
        <f t="shared" si="0"/>
        <v>212.02179789543152</v>
      </c>
      <c r="I47" s="53">
        <f t="shared" si="1"/>
        <v>149.47179865837097</v>
      </c>
      <c r="K47" s="90"/>
      <c r="L47" s="24">
        <v>44248</v>
      </c>
      <c r="M47" s="33">
        <v>86.825416564941406</v>
      </c>
      <c r="N47" s="33">
        <v>5.6597953662276268E-3</v>
      </c>
      <c r="O47" s="33">
        <v>13.168929100036621</v>
      </c>
      <c r="P47" s="53">
        <f t="shared" si="2"/>
        <v>100.00000546034425</v>
      </c>
      <c r="R47" s="90"/>
      <c r="S47" s="24">
        <v>44248</v>
      </c>
      <c r="T47" s="33">
        <v>2.937999963760376</v>
      </c>
      <c r="U47" s="33">
        <v>2.2409999370574951</v>
      </c>
      <c r="V47" s="33">
        <v>20.219999313354492</v>
      </c>
      <c r="W47" s="33">
        <v>2.5220000743865967</v>
      </c>
      <c r="X47" s="32">
        <v>0</v>
      </c>
      <c r="Y47" s="53">
        <f t="shared" si="3"/>
        <v>27.92099928855896</v>
      </c>
      <c r="Z47" s="53">
        <f t="shared" si="4"/>
        <v>25.398999214172363</v>
      </c>
      <c r="AB47" s="90"/>
      <c r="AC47" s="24">
        <v>44248</v>
      </c>
      <c r="AD47" s="33">
        <v>124.01640319824219</v>
      </c>
      <c r="AE47" s="33">
        <v>0</v>
      </c>
      <c r="AF47" s="33">
        <v>4.439999908208847E-2</v>
      </c>
      <c r="AG47" s="33">
        <v>60.027999877929688</v>
      </c>
      <c r="AH47" s="28">
        <v>0</v>
      </c>
      <c r="AI47" s="53">
        <f t="shared" si="5"/>
        <v>184.08880307525396</v>
      </c>
      <c r="AJ47" s="53">
        <f t="shared" si="6"/>
        <v>124.06080319732428</v>
      </c>
    </row>
    <row r="48" spans="1:36" x14ac:dyDescent="0.75">
      <c r="A48" s="90"/>
      <c r="B48" s="24">
        <v>44276</v>
      </c>
      <c r="C48" s="33">
        <v>123.17299652099609</v>
      </c>
      <c r="D48" s="33">
        <v>3.7369999885559082</v>
      </c>
      <c r="E48" s="33">
        <v>18.791200637817383</v>
      </c>
      <c r="F48" s="33">
        <v>60.774398803710938</v>
      </c>
      <c r="G48" s="28">
        <v>0</v>
      </c>
      <c r="H48" s="53">
        <f t="shared" si="0"/>
        <v>206.47559595108032</v>
      </c>
      <c r="I48" s="53">
        <f t="shared" si="1"/>
        <v>145.70119714736938</v>
      </c>
      <c r="K48" s="90"/>
      <c r="L48" s="24">
        <v>44276</v>
      </c>
      <c r="M48" s="33">
        <v>86.69866943359375</v>
      </c>
      <c r="N48" s="33">
        <v>1.6466837376356125E-2</v>
      </c>
      <c r="O48" s="33">
        <v>13.284863471984863</v>
      </c>
      <c r="P48" s="53">
        <f t="shared" si="2"/>
        <v>99.999999742954969</v>
      </c>
      <c r="R48" s="90"/>
      <c r="S48" s="24">
        <v>44276</v>
      </c>
      <c r="T48" s="33">
        <v>2.2569999694824219</v>
      </c>
      <c r="U48" s="33">
        <v>3.7369999885559082</v>
      </c>
      <c r="V48" s="33">
        <v>18.74799919128418</v>
      </c>
      <c r="W48" s="33">
        <v>2.687999963760376</v>
      </c>
      <c r="X48" s="32">
        <v>0</v>
      </c>
      <c r="Y48" s="53">
        <f t="shared" si="3"/>
        <v>27.429999113082886</v>
      </c>
      <c r="Z48" s="53">
        <f t="shared" si="4"/>
        <v>24.74199914932251</v>
      </c>
      <c r="AB48" s="90"/>
      <c r="AC48" s="24">
        <v>44276</v>
      </c>
      <c r="AD48" s="33">
        <v>120.91600036621094</v>
      </c>
      <c r="AE48" s="33">
        <v>0</v>
      </c>
      <c r="AF48" s="33">
        <v>9.2000002041459084E-3</v>
      </c>
      <c r="AG48" s="33">
        <v>58.086399078369141</v>
      </c>
      <c r="AH48" s="28">
        <v>0</v>
      </c>
      <c r="AI48" s="53">
        <f>SUM(AD48:AH48)</f>
        <v>179.01159944478422</v>
      </c>
      <c r="AJ48" s="53">
        <f>SUM(AD48:AF48)</f>
        <v>120.92520036641508</v>
      </c>
    </row>
    <row r="49" spans="1:36" x14ac:dyDescent="0.75">
      <c r="A49" s="90"/>
      <c r="B49" s="24">
        <v>44304</v>
      </c>
      <c r="C49" s="33">
        <v>122.6177978515625</v>
      </c>
      <c r="D49" s="33">
        <v>2.8303999900817871</v>
      </c>
      <c r="E49" s="33">
        <v>19.079999923706055</v>
      </c>
      <c r="F49" s="33">
        <v>57.765399932861328</v>
      </c>
      <c r="G49" s="28">
        <v>0</v>
      </c>
      <c r="H49" s="53">
        <f t="shared" si="0"/>
        <v>202.29359769821167</v>
      </c>
      <c r="I49" s="53">
        <f t="shared" si="1"/>
        <v>144.52819776535034</v>
      </c>
      <c r="K49" s="90"/>
      <c r="L49" s="24">
        <v>44304</v>
      </c>
      <c r="M49" s="33">
        <v>86.962020874023438</v>
      </c>
      <c r="N49" s="33">
        <v>0.2026757150888443</v>
      </c>
      <c r="O49" s="33">
        <v>12.835305213928223</v>
      </c>
      <c r="P49" s="53">
        <f t="shared" si="2"/>
        <v>100.0000018030405</v>
      </c>
      <c r="R49" s="90"/>
      <c r="S49" s="24">
        <v>44304</v>
      </c>
      <c r="T49" s="33">
        <v>2.1480000019073486</v>
      </c>
      <c r="U49" s="33">
        <v>2.8299999237060547</v>
      </c>
      <c r="V49" s="33">
        <v>18.663999557495117</v>
      </c>
      <c r="W49" s="33">
        <v>2.3229999542236328</v>
      </c>
      <c r="X49" s="32">
        <v>0</v>
      </c>
      <c r="Y49" s="53">
        <f t="shared" si="3"/>
        <v>25.964999437332153</v>
      </c>
      <c r="Z49" s="53">
        <f t="shared" si="4"/>
        <v>23.641999483108521</v>
      </c>
      <c r="AB49" s="90"/>
      <c r="AC49" s="24">
        <v>44304</v>
      </c>
      <c r="AD49" s="33">
        <v>120.46979522705078</v>
      </c>
      <c r="AE49" s="33">
        <v>4.0000001899898052E-4</v>
      </c>
      <c r="AF49" s="33">
        <v>6.0000000521540642E-3</v>
      </c>
      <c r="AG49" s="33">
        <v>55.442401885986328</v>
      </c>
      <c r="AH49" s="28">
        <v>0</v>
      </c>
      <c r="AI49" s="53">
        <f t="shared" ref="AI49:AI50" si="7">SUM(AD49:AH49)</f>
        <v>175.91859711310826</v>
      </c>
      <c r="AJ49" s="53">
        <f t="shared" ref="AJ49:AJ50" si="8">SUM(AD49:AF49)</f>
        <v>120.47619522712193</v>
      </c>
    </row>
    <row r="50" spans="1:36" x14ac:dyDescent="0.75">
      <c r="A50" s="90"/>
      <c r="B50" s="24">
        <v>44332</v>
      </c>
      <c r="C50" s="33">
        <v>127.24960327148438</v>
      </c>
      <c r="D50" s="33">
        <v>2.8926000595092773</v>
      </c>
      <c r="E50" s="33">
        <v>23.242000579833984</v>
      </c>
      <c r="F50" s="33">
        <v>59.346401214599609</v>
      </c>
      <c r="G50" s="28">
        <v>0</v>
      </c>
      <c r="H50" s="53">
        <f t="shared" si="0"/>
        <v>212.73060512542725</v>
      </c>
      <c r="I50" s="53">
        <f t="shared" si="1"/>
        <v>153.38420391082764</v>
      </c>
      <c r="K50" s="90"/>
      <c r="L50" s="24">
        <v>44332</v>
      </c>
      <c r="M50" s="33">
        <v>85.634414672851563</v>
      </c>
      <c r="N50" s="33">
        <v>3.1965311616659164E-2</v>
      </c>
      <c r="O50" s="33">
        <v>14.333621978759766</v>
      </c>
      <c r="P50" s="53">
        <f t="shared" si="2"/>
        <v>100.00000196322799</v>
      </c>
      <c r="R50" s="90"/>
      <c r="S50" s="24">
        <v>44332</v>
      </c>
      <c r="T50" s="33">
        <v>2.6140000820159912</v>
      </c>
      <c r="U50" s="33">
        <v>2.8910000324249268</v>
      </c>
      <c r="V50" s="33">
        <v>23.167999267578125</v>
      </c>
      <c r="W50" s="33">
        <v>1.8190000057220459</v>
      </c>
      <c r="X50" s="32">
        <v>0</v>
      </c>
      <c r="Y50" s="53">
        <f t="shared" si="3"/>
        <v>30.491999387741089</v>
      </c>
      <c r="Z50" s="53">
        <f t="shared" si="4"/>
        <v>28.672999382019043</v>
      </c>
      <c r="AB50" s="90"/>
      <c r="AC50" s="24">
        <v>44332</v>
      </c>
      <c r="AD50" s="33">
        <v>124.63559722900391</v>
      </c>
      <c r="AE50" s="33">
        <v>1.6000000759959221E-3</v>
      </c>
      <c r="AF50" s="33">
        <v>6.0000000521540642E-3</v>
      </c>
      <c r="AG50" s="33">
        <v>57.527400970458984</v>
      </c>
      <c r="AH50" s="28">
        <v>0</v>
      </c>
      <c r="AI50" s="53">
        <f t="shared" si="7"/>
        <v>182.17059819959104</v>
      </c>
      <c r="AJ50" s="53">
        <f t="shared" si="8"/>
        <v>124.64319722913206</v>
      </c>
    </row>
    <row r="51" spans="1:36" s="5" customFormat="1" x14ac:dyDescent="0.75">
      <c r="A51" s="90"/>
      <c r="B51" s="24">
        <v>44360</v>
      </c>
      <c r="C51" s="33">
        <v>124.19419860839844</v>
      </c>
      <c r="D51" s="33">
        <v>2.5850000381469727</v>
      </c>
      <c r="E51" s="33">
        <v>26.59160041809082</v>
      </c>
      <c r="F51" s="33">
        <v>58.790000915527344</v>
      </c>
      <c r="G51" s="28">
        <v>0</v>
      </c>
      <c r="H51" s="53">
        <f t="shared" si="0"/>
        <v>212.16079998016357</v>
      </c>
      <c r="I51" s="53">
        <f t="shared" si="1"/>
        <v>153.37079906463623</v>
      </c>
      <c r="K51" s="90"/>
      <c r="L51" s="8">
        <v>44360</v>
      </c>
      <c r="M51" s="33">
        <v>84.096969604492188</v>
      </c>
      <c r="N51" s="33">
        <v>4.7134063206613064E-3</v>
      </c>
      <c r="O51" s="33">
        <v>15.898319244384766</v>
      </c>
      <c r="P51" s="53">
        <f t="shared" si="2"/>
        <v>100.00000225519761</v>
      </c>
      <c r="R51" s="90"/>
      <c r="S51" s="8">
        <v>44360</v>
      </c>
      <c r="T51" s="33">
        <v>2.3810000419616699</v>
      </c>
      <c r="U51" s="33">
        <v>2.5850000381469727</v>
      </c>
      <c r="V51" s="33">
        <v>26.577999114990234</v>
      </c>
      <c r="W51" s="33">
        <v>2.1860001087188721</v>
      </c>
      <c r="X51" s="32">
        <v>0</v>
      </c>
      <c r="Y51" s="53">
        <f t="shared" ref="Y51:Y61" si="9">SUM(T51:X51)</f>
        <v>33.729999303817749</v>
      </c>
      <c r="Z51" s="53">
        <f t="shared" ref="Z51:Z61" si="10">SUM(T51:V51)</f>
        <v>31.543999195098877</v>
      </c>
      <c r="AB51" s="90"/>
      <c r="AC51" s="8">
        <v>44360</v>
      </c>
      <c r="AD51" s="33">
        <v>121.81320190429688</v>
      </c>
      <c r="AE51" s="33">
        <v>0</v>
      </c>
      <c r="AF51" s="33">
        <v>3.599999938160181E-3</v>
      </c>
      <c r="AG51" s="33">
        <v>56.604000091552734</v>
      </c>
      <c r="AH51" s="28">
        <v>0</v>
      </c>
      <c r="AI51" s="53">
        <f t="shared" ref="AI51:AI61" si="11">SUM(AD51:AH51)</f>
        <v>178.42080199578777</v>
      </c>
      <c r="AJ51" s="53">
        <f t="shared" ref="AJ51:AJ61" si="12">SUM(AD51:AF51)</f>
        <v>121.81680190423504</v>
      </c>
    </row>
    <row r="52" spans="1:36" s="5" customFormat="1" x14ac:dyDescent="0.75">
      <c r="A52" s="90"/>
      <c r="B52" s="24">
        <v>44388</v>
      </c>
      <c r="C52" s="33">
        <v>130.56296110153198</v>
      </c>
      <c r="D52" s="33">
        <v>4.0477928705513477</v>
      </c>
      <c r="E52" s="33">
        <v>32.054398208856583</v>
      </c>
      <c r="F52" s="33">
        <v>57.485941797494888</v>
      </c>
      <c r="G52" s="28">
        <v>0.2390000008745119</v>
      </c>
      <c r="H52" s="53">
        <f t="shared" si="0"/>
        <v>224.39009397930931</v>
      </c>
      <c r="I52" s="53">
        <f t="shared" si="1"/>
        <v>166.66515218093991</v>
      </c>
      <c r="K52" s="90"/>
      <c r="L52" s="8">
        <v>44388</v>
      </c>
      <c r="M52" s="33">
        <v>81.916305541992188</v>
      </c>
      <c r="N52" s="33">
        <v>4.0108724497258663E-3</v>
      </c>
      <c r="O52" s="33">
        <v>18.079681396484375</v>
      </c>
      <c r="P52" s="53">
        <f t="shared" si="2"/>
        <v>99.999997810926288</v>
      </c>
      <c r="R52" s="90"/>
      <c r="S52" s="8">
        <v>44388</v>
      </c>
      <c r="T52" s="33">
        <v>1.994722755625844</v>
      </c>
      <c r="U52" s="33">
        <v>4.0233926847577095</v>
      </c>
      <c r="V52" s="33">
        <v>32.039999961853027</v>
      </c>
      <c r="W52" s="33">
        <v>2.2718987893313169</v>
      </c>
      <c r="X52" s="32">
        <v>0.2390000008745119</v>
      </c>
      <c r="Y52" s="53">
        <f t="shared" si="9"/>
        <v>40.56901419244241</v>
      </c>
      <c r="Z52" s="53">
        <f t="shared" si="10"/>
        <v>38.058115402236581</v>
      </c>
      <c r="AB52" s="90"/>
      <c r="AC52" s="8">
        <v>44388</v>
      </c>
      <c r="AD52" s="33">
        <v>128.56823205947876</v>
      </c>
      <c r="AE52" s="33">
        <v>2.4400000256719068E-2</v>
      </c>
      <c r="AF52" s="33">
        <v>6.4000000747910235E-3</v>
      </c>
      <c r="AG52" s="33">
        <v>55.213041603565216</v>
      </c>
      <c r="AH52" s="28">
        <v>0</v>
      </c>
      <c r="AI52" s="53">
        <f t="shared" si="11"/>
        <v>183.81207366337549</v>
      </c>
      <c r="AJ52" s="53">
        <f t="shared" si="12"/>
        <v>128.59903205981027</v>
      </c>
    </row>
    <row r="53" spans="1:36" s="5" customFormat="1" x14ac:dyDescent="0.75">
      <c r="A53" s="90"/>
      <c r="B53" s="24">
        <v>44416</v>
      </c>
      <c r="C53" s="33">
        <v>127.71926820278168</v>
      </c>
      <c r="D53" s="33">
        <v>3.3162969630211592</v>
      </c>
      <c r="E53" s="33">
        <v>29.731400310993195</v>
      </c>
      <c r="F53" s="33">
        <v>55.200725793838501</v>
      </c>
      <c r="G53" s="28">
        <v>0.11000000085914508</v>
      </c>
      <c r="H53" s="53">
        <f t="shared" si="0"/>
        <v>216.07769127149368</v>
      </c>
      <c r="I53" s="53">
        <f t="shared" si="1"/>
        <v>160.76696547679603</v>
      </c>
      <c r="K53" s="90"/>
      <c r="L53" s="8">
        <v>44416</v>
      </c>
      <c r="M53" s="33">
        <v>82.644851684570313</v>
      </c>
      <c r="N53" s="33">
        <v>2.7767790481448174E-2</v>
      </c>
      <c r="O53" s="33">
        <v>17.327377319335938</v>
      </c>
      <c r="P53" s="53">
        <f t="shared" si="2"/>
        <v>99.999996794387698</v>
      </c>
      <c r="R53" s="90"/>
      <c r="S53" s="8">
        <v>44416</v>
      </c>
      <c r="T53" s="33">
        <v>2.1883002482354641</v>
      </c>
      <c r="U53" s="33">
        <v>3.3162969630211592</v>
      </c>
      <c r="V53" s="33">
        <v>29.668999835848808</v>
      </c>
      <c r="W53" s="33">
        <v>2.1569998934864998</v>
      </c>
      <c r="X53" s="32">
        <v>0.11000000085914508</v>
      </c>
      <c r="Y53" s="53">
        <f t="shared" si="9"/>
        <v>37.440596941451076</v>
      </c>
      <c r="Z53" s="53">
        <f t="shared" si="10"/>
        <v>35.173597047105432</v>
      </c>
      <c r="AB53" s="90"/>
      <c r="AC53" s="8">
        <v>44416</v>
      </c>
      <c r="AD53" s="33">
        <v>125.53095817565918</v>
      </c>
      <c r="AE53" s="33">
        <v>0</v>
      </c>
      <c r="AF53" s="33">
        <v>2.4000000848900527E-3</v>
      </c>
      <c r="AG53" s="33">
        <v>53.043726831674576</v>
      </c>
      <c r="AH53" s="28">
        <v>0</v>
      </c>
      <c r="AI53" s="53">
        <f t="shared" si="11"/>
        <v>178.57708500741865</v>
      </c>
      <c r="AJ53" s="53">
        <f t="shared" si="12"/>
        <v>125.53335817574407</v>
      </c>
    </row>
    <row r="54" spans="1:36" s="5" customFormat="1" x14ac:dyDescent="0.75">
      <c r="A54" s="90"/>
      <c r="B54" s="24">
        <v>44444</v>
      </c>
      <c r="C54" s="33">
        <v>134.42936539649963</v>
      </c>
      <c r="D54" s="33">
        <v>1.8793876515701413</v>
      </c>
      <c r="E54" s="33">
        <v>31.735599040985107</v>
      </c>
      <c r="F54" s="33">
        <v>58.586183935403824</v>
      </c>
      <c r="G54" s="28">
        <v>0.16300000424962491</v>
      </c>
      <c r="H54" s="53">
        <f t="shared" si="0"/>
        <v>226.79353602870833</v>
      </c>
      <c r="I54" s="53">
        <f t="shared" si="1"/>
        <v>168.04435208905488</v>
      </c>
      <c r="K54" s="90"/>
      <c r="L54" s="8">
        <v>44444</v>
      </c>
      <c r="M54" s="33">
        <v>83.441276550292969</v>
      </c>
      <c r="N54" s="33">
        <v>4.9825053662061691E-2</v>
      </c>
      <c r="O54" s="33">
        <v>16.508901596069336</v>
      </c>
      <c r="P54" s="53">
        <f t="shared" si="2"/>
        <v>100.00000320002437</v>
      </c>
      <c r="R54" s="90"/>
      <c r="S54" s="8">
        <v>44444</v>
      </c>
      <c r="T54" s="33">
        <v>1.8387403106316924</v>
      </c>
      <c r="U54" s="33">
        <v>1.8783876439556479</v>
      </c>
      <c r="V54" s="33">
        <v>31.617999076843262</v>
      </c>
      <c r="W54" s="33">
        <v>1.942991279065609</v>
      </c>
      <c r="X54" s="32">
        <v>0.16300000424962491</v>
      </c>
      <c r="Y54" s="53">
        <f t="shared" si="9"/>
        <v>37.441118314745836</v>
      </c>
      <c r="Z54" s="53">
        <f t="shared" si="10"/>
        <v>35.335127031430602</v>
      </c>
      <c r="AB54" s="90"/>
      <c r="AC54" s="8">
        <v>44444</v>
      </c>
      <c r="AD54" s="33">
        <v>132.59062170982361</v>
      </c>
      <c r="AE54" s="33">
        <v>9.9999999747524271E-4</v>
      </c>
      <c r="AF54" s="33">
        <v>5.6000003496592399E-3</v>
      </c>
      <c r="AG54" s="33">
        <v>56.642193347215652</v>
      </c>
      <c r="AH54" s="28">
        <v>0</v>
      </c>
      <c r="AI54" s="53">
        <f t="shared" si="11"/>
        <v>189.2394150573864</v>
      </c>
      <c r="AJ54" s="53">
        <f t="shared" si="12"/>
        <v>132.59722171017074</v>
      </c>
    </row>
    <row r="55" spans="1:36" s="5" customFormat="1" x14ac:dyDescent="0.75">
      <c r="A55" s="90"/>
      <c r="B55" s="24">
        <v>44837</v>
      </c>
      <c r="C55" s="33">
        <v>138.44539225101471</v>
      </c>
      <c r="D55" s="33">
        <v>1.803999999538064</v>
      </c>
      <c r="E55" s="33">
        <v>32.918199896812439</v>
      </c>
      <c r="F55" s="33">
        <v>55.175859481096268</v>
      </c>
      <c r="G55" s="28">
        <v>0.26599998818710446</v>
      </c>
      <c r="H55" s="53">
        <f t="shared" si="0"/>
        <v>228.60945161664858</v>
      </c>
      <c r="I55" s="53">
        <f t="shared" si="1"/>
        <v>173.16759214736521</v>
      </c>
      <c r="K55" s="90"/>
      <c r="L55" s="8">
        <v>44837</v>
      </c>
      <c r="M55" s="33">
        <v>83.257080078125</v>
      </c>
      <c r="N55" s="33">
        <v>5.4678402841091156E-2</v>
      </c>
      <c r="O55" s="33">
        <v>16.688241958618164</v>
      </c>
      <c r="P55" s="53">
        <f t="shared" si="2"/>
        <v>100.00000043958426</v>
      </c>
      <c r="R55" s="90"/>
      <c r="S55" s="8">
        <v>44837</v>
      </c>
      <c r="T55" s="33">
        <v>1.6002993797883391</v>
      </c>
      <c r="U55" s="33">
        <v>1.803999999538064</v>
      </c>
      <c r="V55" s="33">
        <v>32.781999558210373</v>
      </c>
      <c r="W55" s="33">
        <v>1.6985987313091755</v>
      </c>
      <c r="X55" s="32">
        <v>0.26599998818710446</v>
      </c>
      <c r="Y55" s="53">
        <f t="shared" si="9"/>
        <v>38.150897657033056</v>
      </c>
      <c r="Z55" s="53">
        <f t="shared" si="10"/>
        <v>36.186298937536776</v>
      </c>
      <c r="AB55" s="90"/>
      <c r="AC55" s="8">
        <v>44837</v>
      </c>
      <c r="AD55" s="33">
        <v>136.84509694576263</v>
      </c>
      <c r="AE55" s="33">
        <v>0</v>
      </c>
      <c r="AF55" s="33">
        <v>1.1199999789823778E-2</v>
      </c>
      <c r="AG55" s="33">
        <v>53.47726121544838</v>
      </c>
      <c r="AH55" s="28">
        <v>0</v>
      </c>
      <c r="AI55" s="53">
        <f t="shared" si="11"/>
        <v>190.33355816100084</v>
      </c>
      <c r="AJ55" s="53">
        <f t="shared" si="12"/>
        <v>136.85629694555246</v>
      </c>
    </row>
    <row r="56" spans="1:36" s="5" customFormat="1" x14ac:dyDescent="0.75">
      <c r="A56" s="90"/>
      <c r="B56" s="24">
        <v>44865</v>
      </c>
      <c r="C56" s="73">
        <v>138.61019909381866</v>
      </c>
      <c r="D56" s="73">
        <v>2.8272001072764397</v>
      </c>
      <c r="E56" s="73">
        <v>35.049200057983398</v>
      </c>
      <c r="F56" s="73">
        <v>54.426200687885284</v>
      </c>
      <c r="G56" s="73">
        <v>0.26699999580159783</v>
      </c>
      <c r="H56" s="53">
        <f t="shared" si="0"/>
        <v>231.17979994276538</v>
      </c>
      <c r="I56" s="53">
        <f t="shared" si="1"/>
        <v>176.4865992590785</v>
      </c>
      <c r="K56" s="90"/>
      <c r="L56" s="24">
        <v>44865</v>
      </c>
      <c r="M56" s="33">
        <v>81.757289999999998</v>
      </c>
      <c r="N56" s="72">
        <v>3.4462600000000003E-2</v>
      </c>
      <c r="O56" s="72">
        <v>18.20825</v>
      </c>
      <c r="P56" s="53">
        <f t="shared" si="2"/>
        <v>100.00000259999999</v>
      </c>
      <c r="R56" s="90"/>
      <c r="S56" s="24">
        <v>44865</v>
      </c>
      <c r="T56" s="73">
        <v>2.2370000369846821</v>
      </c>
      <c r="U56" s="73">
        <v>2.8200000524520874</v>
      </c>
      <c r="V56" s="73">
        <v>35.016998648643494</v>
      </c>
      <c r="W56" s="73">
        <v>1.7500000540167093</v>
      </c>
      <c r="X56" s="73">
        <v>0.26699999580159783</v>
      </c>
      <c r="Y56" s="53">
        <f t="shared" si="9"/>
        <v>42.09099878789857</v>
      </c>
      <c r="Z56" s="53">
        <f t="shared" si="10"/>
        <v>40.073998738080263</v>
      </c>
      <c r="AB56" s="90"/>
      <c r="AC56" s="24">
        <v>44865</v>
      </c>
      <c r="AD56" s="73">
        <v>136.37320697307587</v>
      </c>
      <c r="AE56" s="73">
        <v>7.1999997999228071E-3</v>
      </c>
      <c r="AF56" s="73">
        <v>7.1999997999228071E-3</v>
      </c>
      <c r="AG56" s="73">
        <v>52.623201161623001</v>
      </c>
      <c r="AH56" s="28">
        <v>0</v>
      </c>
      <c r="AI56" s="53">
        <f t="shared" si="11"/>
        <v>189.01080813429871</v>
      </c>
      <c r="AJ56" s="53">
        <f t="shared" si="12"/>
        <v>136.38760697267571</v>
      </c>
    </row>
    <row r="57" spans="1:36" s="5" customFormat="1" x14ac:dyDescent="0.75">
      <c r="A57" s="90"/>
      <c r="B57" s="24">
        <v>44893</v>
      </c>
      <c r="C57" s="73">
        <v>140.37740000000002</v>
      </c>
      <c r="D57" s="73">
        <v>2.57</v>
      </c>
      <c r="E57" s="73">
        <v>34.159599999999998</v>
      </c>
      <c r="F57" s="73">
        <v>56.335999999999999</v>
      </c>
      <c r="G57" s="28">
        <v>0</v>
      </c>
      <c r="H57" s="53">
        <f t="shared" si="0"/>
        <v>233.44300000000004</v>
      </c>
      <c r="I57" s="53">
        <f t="shared" si="1"/>
        <v>177.10700000000003</v>
      </c>
      <c r="K57" s="90"/>
      <c r="L57" s="24">
        <v>44893</v>
      </c>
      <c r="M57" s="73">
        <v>82.791641235351563</v>
      </c>
      <c r="N57" s="73">
        <v>2.9133310541510582E-2</v>
      </c>
      <c r="O57" s="73">
        <v>17.179227828979492</v>
      </c>
      <c r="P57" s="53">
        <f t="shared" si="2"/>
        <v>100.00000237487257</v>
      </c>
      <c r="R57" s="90"/>
      <c r="S57" s="24">
        <v>44893</v>
      </c>
      <c r="T57" s="72">
        <v>2.03699991106987</v>
      </c>
      <c r="U57" s="72">
        <v>2.5710000190883875</v>
      </c>
      <c r="V57" s="72">
        <v>34.070000052452087</v>
      </c>
      <c r="W57" s="72">
        <v>1.4199999859556556</v>
      </c>
      <c r="X57" s="28">
        <v>0</v>
      </c>
      <c r="Y57" s="53">
        <f t="shared" si="9"/>
        <v>40.097999968566</v>
      </c>
      <c r="Z57" s="53">
        <f t="shared" si="10"/>
        <v>38.677999982610345</v>
      </c>
      <c r="AB57" s="90"/>
      <c r="AC57" s="24">
        <v>44893</v>
      </c>
      <c r="AD57" s="73">
        <v>138.32859694957733</v>
      </c>
      <c r="AE57" s="73">
        <v>1.3999999737279722E-3</v>
      </c>
      <c r="AF57" s="73">
        <v>7.200000254670158E-3</v>
      </c>
      <c r="AG57" s="73">
        <v>54.906599223613739</v>
      </c>
      <c r="AH57" s="28">
        <v>0</v>
      </c>
      <c r="AI57" s="53">
        <f t="shared" si="11"/>
        <v>193.24379617341947</v>
      </c>
      <c r="AJ57" s="53">
        <f t="shared" si="12"/>
        <v>138.33719694980573</v>
      </c>
    </row>
    <row r="58" spans="1:36" s="5" customFormat="1" x14ac:dyDescent="0.75">
      <c r="A58" s="90"/>
      <c r="B58" s="24">
        <v>44921</v>
      </c>
      <c r="C58" s="73">
        <v>143.01860332489014</v>
      </c>
      <c r="D58" s="73">
        <v>1.7944000428542495</v>
      </c>
      <c r="E58" s="73">
        <v>32.324600964784622</v>
      </c>
      <c r="F58" s="73">
        <v>55.268600583076477</v>
      </c>
      <c r="G58" s="28">
        <v>0</v>
      </c>
      <c r="H58" s="53">
        <f t="shared" si="0"/>
        <v>232.40620491560549</v>
      </c>
      <c r="I58" s="53">
        <f t="shared" si="1"/>
        <v>177.13760433252901</v>
      </c>
      <c r="K58" s="90"/>
      <c r="L58" s="24">
        <v>44921</v>
      </c>
      <c r="M58" s="73">
        <v>83.75860595703125</v>
      </c>
      <c r="N58" s="73">
        <v>6.0239355079829693E-3</v>
      </c>
      <c r="O58" s="73">
        <v>16.235366821289063</v>
      </c>
      <c r="P58" s="53">
        <f t="shared" si="2"/>
        <v>99.999996713828295</v>
      </c>
      <c r="R58" s="90"/>
      <c r="S58" s="24">
        <v>44921</v>
      </c>
      <c r="T58" s="73">
        <v>2.0590000785887241</v>
      </c>
      <c r="U58" s="73">
        <v>1.7930000321939588</v>
      </c>
      <c r="V58" s="73">
        <v>32.241001725196838</v>
      </c>
      <c r="W58" s="73">
        <v>1.639000023715198</v>
      </c>
      <c r="X58" s="28">
        <v>0</v>
      </c>
      <c r="Y58" s="53">
        <f t="shared" si="9"/>
        <v>37.732001859694719</v>
      </c>
      <c r="Z58" s="53">
        <f t="shared" si="10"/>
        <v>36.093001835979521</v>
      </c>
      <c r="AB58" s="90"/>
      <c r="AC58" s="24">
        <v>44921</v>
      </c>
      <c r="AD58" s="73">
        <v>140.95960557460785</v>
      </c>
      <c r="AE58" s="73">
        <v>1.3999999737279722E-3</v>
      </c>
      <c r="AF58" s="73">
        <v>6.9599998823832721E-2</v>
      </c>
      <c r="AG58" s="73">
        <v>53.629599511623383</v>
      </c>
      <c r="AH58" s="28">
        <v>0</v>
      </c>
      <c r="AI58" s="53">
        <f t="shared" si="11"/>
        <v>194.66020508502879</v>
      </c>
      <c r="AJ58" s="53">
        <f t="shared" si="12"/>
        <v>141.03060557340541</v>
      </c>
    </row>
    <row r="59" spans="1:36" s="12" customFormat="1" x14ac:dyDescent="0.75">
      <c r="A59" s="85">
        <v>2022</v>
      </c>
      <c r="B59" s="24">
        <v>44584</v>
      </c>
      <c r="C59" s="73">
        <v>134.53191651505233</v>
      </c>
      <c r="D59" s="73">
        <v>4.1453027124404906</v>
      </c>
      <c r="E59" s="73">
        <v>35.731087690174583</v>
      </c>
      <c r="F59" s="73">
        <v>56.570120145976546</v>
      </c>
      <c r="G59" s="28">
        <v>0</v>
      </c>
      <c r="H59" s="53">
        <f t="shared" si="0"/>
        <v>230.97842706364395</v>
      </c>
      <c r="I59" s="53">
        <f t="shared" si="1"/>
        <v>174.4083069176674</v>
      </c>
      <c r="K59" s="85">
        <v>2022</v>
      </c>
      <c r="L59" s="24">
        <v>44584</v>
      </c>
      <c r="M59" s="73">
        <v>81.424232482910156</v>
      </c>
      <c r="N59" s="73">
        <v>4.156570415943861E-3</v>
      </c>
      <c r="O59" s="73">
        <v>18.571613311767578</v>
      </c>
      <c r="P59" s="53">
        <f t="shared" si="2"/>
        <v>100.00000236509368</v>
      </c>
      <c r="R59" s="86">
        <v>2022</v>
      </c>
      <c r="S59" s="24">
        <v>44584</v>
      </c>
      <c r="T59" s="73">
        <v>2.0271965951919557</v>
      </c>
      <c r="U59" s="73">
        <v>4.1453027124404906</v>
      </c>
      <c r="V59" s="73">
        <v>35.037367080688476</v>
      </c>
      <c r="W59" s="73">
        <v>1.686551683306694</v>
      </c>
      <c r="X59" s="28">
        <v>0</v>
      </c>
      <c r="Y59" s="53">
        <f t="shared" si="9"/>
        <v>42.896418071627615</v>
      </c>
      <c r="Z59" s="53">
        <f t="shared" si="10"/>
        <v>41.209866388320918</v>
      </c>
      <c r="AB59" s="85">
        <v>2022</v>
      </c>
      <c r="AC59" s="24">
        <v>44584</v>
      </c>
      <c r="AD59" s="73">
        <v>132.50471991986035</v>
      </c>
      <c r="AE59" s="73">
        <v>0</v>
      </c>
      <c r="AF59" s="73">
        <v>0.68411982923746106</v>
      </c>
      <c r="AG59" s="73">
        <v>54.883568462669849</v>
      </c>
      <c r="AH59" s="28">
        <v>0</v>
      </c>
      <c r="AI59" s="53">
        <f t="shared" si="11"/>
        <v>188.07240821176765</v>
      </c>
      <c r="AJ59" s="53">
        <f t="shared" si="12"/>
        <v>133.18883974909781</v>
      </c>
    </row>
    <row r="60" spans="1:36" s="12" customFormat="1" x14ac:dyDescent="0.75">
      <c r="A60" s="85"/>
      <c r="B60" s="24">
        <v>44612</v>
      </c>
      <c r="C60" s="73">
        <v>137.21918361026047</v>
      </c>
      <c r="D60" s="73">
        <v>3.309268805861473</v>
      </c>
      <c r="E60" s="73">
        <v>34.662850449800494</v>
      </c>
      <c r="F60" s="73">
        <v>56.870411657691001</v>
      </c>
      <c r="G60" s="28">
        <v>0</v>
      </c>
      <c r="H60" s="53">
        <f t="shared" ref="H60:H61" si="13">SUM(C60:G60)</f>
        <v>232.06171452361343</v>
      </c>
      <c r="I60" s="53">
        <f t="shared" ref="I60:I61" si="14">SUM(C60:E60)</f>
        <v>175.19130286592244</v>
      </c>
      <c r="K60" s="85"/>
      <c r="L60" s="24">
        <v>44612</v>
      </c>
      <c r="M60" s="73">
        <v>81.844818115234375</v>
      </c>
      <c r="N60" s="73">
        <v>3.6094135139137506E-3</v>
      </c>
      <c r="O60" s="73">
        <v>18.151575088500977</v>
      </c>
      <c r="P60" s="53">
        <f t="shared" ref="P60:P61" si="15">SUM(M60:O60)</f>
        <v>100.00000261724927</v>
      </c>
      <c r="R60" s="87"/>
      <c r="S60" s="24">
        <v>44612</v>
      </c>
      <c r="T60" s="73">
        <v>2.1153235722780228</v>
      </c>
      <c r="U60" s="73">
        <v>3.3052798444032669</v>
      </c>
      <c r="V60" s="73">
        <v>34.646024792909621</v>
      </c>
      <c r="W60" s="73">
        <v>2.008149364233017</v>
      </c>
      <c r="X60" s="73">
        <v>5.8740627288818362E-2</v>
      </c>
      <c r="Y60" s="53">
        <f t="shared" si="9"/>
        <v>42.13351820111275</v>
      </c>
      <c r="Z60" s="53">
        <f t="shared" si="10"/>
        <v>40.06662820959091</v>
      </c>
      <c r="AB60" s="85"/>
      <c r="AC60" s="24">
        <v>44612</v>
      </c>
      <c r="AD60" s="73">
        <v>135.10386003798246</v>
      </c>
      <c r="AE60" s="73">
        <v>3.9889614582061771E-3</v>
      </c>
      <c r="AF60" s="73">
        <v>9.6449810266494747E-3</v>
      </c>
      <c r="AG60" s="73">
        <v>54.861064782500264</v>
      </c>
      <c r="AH60" s="28">
        <v>0</v>
      </c>
      <c r="AI60" s="53">
        <f t="shared" si="11"/>
        <v>189.97855876296757</v>
      </c>
      <c r="AJ60" s="53">
        <f t="shared" si="12"/>
        <v>135.11749398046732</v>
      </c>
    </row>
    <row r="61" spans="1:36" s="12" customFormat="1" x14ac:dyDescent="0.75">
      <c r="A61" s="85"/>
      <c r="B61" s="24">
        <v>44640</v>
      </c>
      <c r="C61" s="73">
        <v>145.83960175514221</v>
      </c>
      <c r="D61" s="73">
        <v>4.0584001690149307</v>
      </c>
      <c r="E61" s="73">
        <v>31.077399849891663</v>
      </c>
      <c r="F61" s="73">
        <v>57.582799345254898</v>
      </c>
      <c r="G61" s="28">
        <v>0</v>
      </c>
      <c r="H61" s="53">
        <f t="shared" si="13"/>
        <v>238.5582011193037</v>
      </c>
      <c r="I61" s="53">
        <f t="shared" si="14"/>
        <v>180.97540177404881</v>
      </c>
      <c r="K61" s="85"/>
      <c r="L61" s="24">
        <v>44640</v>
      </c>
      <c r="M61" s="73">
        <v>83.408935546875</v>
      </c>
      <c r="N61" s="73">
        <v>8.8027352467179298E-3</v>
      </c>
      <c r="O61" s="73">
        <v>16.582258224487305</v>
      </c>
      <c r="P61" s="53">
        <f t="shared" si="15"/>
        <v>99.999996506609023</v>
      </c>
      <c r="R61" s="88"/>
      <c r="S61" s="24">
        <v>44640</v>
      </c>
      <c r="T61" s="73">
        <v>2.0539999999999998</v>
      </c>
      <c r="U61" s="73">
        <v>4.0549999999999997</v>
      </c>
      <c r="V61" s="73">
        <v>31.053999999999998</v>
      </c>
      <c r="W61" s="73">
        <v>2.3919999999999999</v>
      </c>
      <c r="X61" s="73">
        <v>4.0000000000000001E-3</v>
      </c>
      <c r="Y61" s="53">
        <f t="shared" si="9"/>
        <v>39.558999999999997</v>
      </c>
      <c r="Z61" s="53">
        <f t="shared" si="10"/>
        <v>37.162999999999997</v>
      </c>
      <c r="AB61" s="85"/>
      <c r="AC61" s="24">
        <v>44640</v>
      </c>
      <c r="AD61" s="73">
        <v>143.7855990563929</v>
      </c>
      <c r="AE61" s="73">
        <v>3.3999999165534975E-3</v>
      </c>
      <c r="AF61" s="73">
        <v>2.4000000953674316E-3</v>
      </c>
      <c r="AG61" s="73">
        <v>55.190800023928283</v>
      </c>
      <c r="AH61" s="28">
        <v>0</v>
      </c>
      <c r="AI61" s="53">
        <f t="shared" si="11"/>
        <v>198.98219908033312</v>
      </c>
      <c r="AJ61" s="53">
        <f t="shared" si="12"/>
        <v>143.79139905640483</v>
      </c>
    </row>
    <row r="62" spans="1:36" s="5" customFormat="1" x14ac:dyDescent="0.75">
      <c r="A62" s="61"/>
      <c r="B62" s="48"/>
      <c r="C62" s="49"/>
      <c r="D62" s="49"/>
      <c r="E62" s="49"/>
      <c r="F62" s="49"/>
      <c r="G62" s="65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40" t="s">
        <v>12</v>
      </c>
    </row>
  </sheetData>
  <mergeCells count="24">
    <mergeCell ref="R33:R45"/>
    <mergeCell ref="AB33:AB45"/>
    <mergeCell ref="A20:A32"/>
    <mergeCell ref="K20:K32"/>
    <mergeCell ref="R20:R32"/>
    <mergeCell ref="AB20:AB32"/>
    <mergeCell ref="A33:A45"/>
    <mergeCell ref="K33:K45"/>
    <mergeCell ref="K5:O5"/>
    <mergeCell ref="R5:X5"/>
    <mergeCell ref="A5:G5"/>
    <mergeCell ref="AB5:AH5"/>
    <mergeCell ref="A7:A19"/>
    <mergeCell ref="K7:K19"/>
    <mergeCell ref="R7:R19"/>
    <mergeCell ref="AB7:AB19"/>
    <mergeCell ref="A59:A61"/>
    <mergeCell ref="K59:K61"/>
    <mergeCell ref="R59:R61"/>
    <mergeCell ref="AB59:AB61"/>
    <mergeCell ref="AB46:AB58"/>
    <mergeCell ref="K46:K58"/>
    <mergeCell ref="A46:A58"/>
    <mergeCell ref="R46:R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dimension ref="A5:AJ6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A7:XFD19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0" customHeight="1" x14ac:dyDescent="0.75">
      <c r="A5" s="94" t="s">
        <v>71</v>
      </c>
      <c r="B5" s="94"/>
      <c r="C5" s="94"/>
      <c r="D5" s="94"/>
      <c r="E5" s="94"/>
      <c r="F5" s="94"/>
      <c r="G5" s="94"/>
      <c r="K5" s="89" t="s">
        <v>72</v>
      </c>
      <c r="L5" s="89"/>
      <c r="M5" s="89"/>
      <c r="N5" s="89"/>
      <c r="O5" s="89"/>
      <c r="P5" s="42"/>
      <c r="Q5" s="42"/>
      <c r="R5" s="89" t="s">
        <v>73</v>
      </c>
      <c r="S5" s="89"/>
      <c r="T5" s="89"/>
      <c r="U5" s="89"/>
      <c r="V5" s="89"/>
      <c r="W5" s="89"/>
      <c r="X5" s="89"/>
      <c r="AB5" s="89" t="s">
        <v>74</v>
      </c>
      <c r="AC5" s="89"/>
      <c r="AD5" s="89"/>
      <c r="AE5" s="89"/>
      <c r="AF5" s="89"/>
      <c r="AG5" s="89"/>
      <c r="AH5" s="89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0">
        <v>2018</v>
      </c>
      <c r="B7" s="23">
        <v>43493</v>
      </c>
      <c r="C7" s="28">
        <v>12.417799949645996</v>
      </c>
      <c r="D7" s="28">
        <v>20.518800735473633</v>
      </c>
      <c r="E7" s="28">
        <v>43.692600250244141</v>
      </c>
      <c r="F7" s="28">
        <v>25.281999588012695</v>
      </c>
      <c r="G7" s="28">
        <v>0.93300002813339233</v>
      </c>
      <c r="H7" s="53">
        <f t="shared" ref="H7:H53" si="0">SUM(C7:G7)</f>
        <v>102.84420055150986</v>
      </c>
      <c r="I7" s="53">
        <f t="shared" ref="I7:I53" si="1">SUM(C7:E7)</f>
        <v>76.62920093536377</v>
      </c>
      <c r="K7" s="90">
        <v>2018</v>
      </c>
      <c r="L7" s="7">
        <v>43493</v>
      </c>
      <c r="M7" s="18">
        <v>86.7459716796875</v>
      </c>
      <c r="N7" s="18">
        <v>0.81190770864486694</v>
      </c>
      <c r="O7" s="18">
        <v>12.442120552062988</v>
      </c>
      <c r="P7" s="53">
        <f t="shared" ref="P7:P59" si="2">SUM(M7:O7)</f>
        <v>99.999999940395355</v>
      </c>
      <c r="R7" s="90">
        <v>2018</v>
      </c>
      <c r="S7" s="29">
        <v>43493</v>
      </c>
      <c r="T7" s="28">
        <v>1.6510000228881836</v>
      </c>
      <c r="U7" s="28">
        <v>2.5380001068115234</v>
      </c>
      <c r="V7" s="28">
        <v>2.6040000915527344</v>
      </c>
      <c r="W7" s="28">
        <v>6.0029997825622559</v>
      </c>
      <c r="X7" s="33">
        <v>0</v>
      </c>
      <c r="Y7" s="53">
        <f t="shared" ref="Y7:Y50" si="3">SUM(T7:X7)</f>
        <v>12.796000003814697</v>
      </c>
      <c r="Z7" s="53">
        <f t="shared" ref="Z7:Z50" si="4">SUM(T7:V7)</f>
        <v>6.7930002212524414</v>
      </c>
      <c r="AB7" s="90">
        <v>2018</v>
      </c>
      <c r="AC7" s="29">
        <v>43493</v>
      </c>
      <c r="AD7" s="28">
        <v>10.648799896240234</v>
      </c>
      <c r="AE7" s="28">
        <v>17.980800628662109</v>
      </c>
      <c r="AF7" s="28">
        <v>40.47760009765625</v>
      </c>
      <c r="AG7" s="28">
        <v>19.173000335693359</v>
      </c>
      <c r="AH7" s="28">
        <v>0.93300002813339233</v>
      </c>
      <c r="AI7" s="53">
        <f t="shared" ref="AI7:AI47" si="5">SUM(AD7:AH7)</f>
        <v>89.213200986385345</v>
      </c>
      <c r="AJ7" s="53">
        <f t="shared" ref="AJ7:AJ47" si="6">SUM(AD7:AF7)</f>
        <v>69.107200622558594</v>
      </c>
    </row>
    <row r="8" spans="1:36" x14ac:dyDescent="0.75">
      <c r="A8" s="90"/>
      <c r="B8" s="23">
        <v>43521</v>
      </c>
      <c r="C8" s="28">
        <v>13.304599761962891</v>
      </c>
      <c r="D8" s="28">
        <v>24.997200012207031</v>
      </c>
      <c r="E8" s="28">
        <v>39.044399261474609</v>
      </c>
      <c r="F8" s="28">
        <v>25.292600631713867</v>
      </c>
      <c r="G8" s="28">
        <v>1.3700000047683716</v>
      </c>
      <c r="H8" s="53">
        <f t="shared" si="0"/>
        <v>104.00879967212677</v>
      </c>
      <c r="I8" s="53">
        <f t="shared" si="1"/>
        <v>77.346199035644531</v>
      </c>
      <c r="K8" s="90"/>
      <c r="L8" s="7">
        <v>43521</v>
      </c>
      <c r="M8" s="18">
        <v>84.088851928710938</v>
      </c>
      <c r="N8" s="18">
        <v>0.96338003873825073</v>
      </c>
      <c r="O8" s="18">
        <v>14.947773933410645</v>
      </c>
      <c r="P8" s="53">
        <f t="shared" si="2"/>
        <v>100.00000590085983</v>
      </c>
      <c r="R8" s="90"/>
      <c r="S8" s="29">
        <v>43521</v>
      </c>
      <c r="T8" s="28">
        <v>1.8179999589920044</v>
      </c>
      <c r="U8" s="28">
        <v>3.503000020980835</v>
      </c>
      <c r="V8" s="28">
        <v>2.9719998836517334</v>
      </c>
      <c r="W8" s="28">
        <v>7.254000186920166</v>
      </c>
      <c r="X8" s="33">
        <v>0</v>
      </c>
      <c r="Y8" s="53">
        <f t="shared" si="3"/>
        <v>15.547000050544739</v>
      </c>
      <c r="Z8" s="53">
        <f t="shared" si="4"/>
        <v>8.2929998636245728</v>
      </c>
      <c r="AB8" s="90"/>
      <c r="AC8" s="29">
        <v>43521</v>
      </c>
      <c r="AD8" s="28">
        <v>11.346599578857422</v>
      </c>
      <c r="AE8" s="28">
        <v>21.494199752807617</v>
      </c>
      <c r="AF8" s="28">
        <v>35.368400573730469</v>
      </c>
      <c r="AG8" s="28">
        <v>17.880599975585938</v>
      </c>
      <c r="AH8" s="28">
        <v>1.3700000047683716</v>
      </c>
      <c r="AI8" s="53">
        <f t="shared" si="5"/>
        <v>87.459799885749817</v>
      </c>
      <c r="AJ8" s="53">
        <f t="shared" si="6"/>
        <v>68.209199905395508</v>
      </c>
    </row>
    <row r="9" spans="1:36" x14ac:dyDescent="0.75">
      <c r="A9" s="90"/>
      <c r="B9" s="23">
        <v>43549</v>
      </c>
      <c r="C9" s="28">
        <v>10.999799728393555</v>
      </c>
      <c r="D9" s="28">
        <v>21.344799041748047</v>
      </c>
      <c r="E9" s="28">
        <v>53.646198272705078</v>
      </c>
      <c r="F9" s="28">
        <v>25.968999862670898</v>
      </c>
      <c r="G9" s="28">
        <v>1.5800000429153442</v>
      </c>
      <c r="H9" s="53">
        <f t="shared" si="0"/>
        <v>113.53979694843292</v>
      </c>
      <c r="I9" s="53">
        <f t="shared" si="1"/>
        <v>85.99079704284668</v>
      </c>
      <c r="K9" s="90"/>
      <c r="L9" s="7">
        <v>43549</v>
      </c>
      <c r="M9" s="18">
        <v>87.121696472167969</v>
      </c>
      <c r="N9" s="18">
        <v>0.98731899261474609</v>
      </c>
      <c r="O9" s="18">
        <v>11.890984535217285</v>
      </c>
      <c r="P9" s="53">
        <f t="shared" si="2"/>
        <v>100</v>
      </c>
      <c r="R9" s="90"/>
      <c r="S9" s="29">
        <v>43549</v>
      </c>
      <c r="T9" s="28">
        <v>1.159000039100647</v>
      </c>
      <c r="U9" s="28">
        <v>2.625999927520752</v>
      </c>
      <c r="V9" s="28">
        <v>2.2780001163482666</v>
      </c>
      <c r="W9" s="28">
        <v>7.4380002021789551</v>
      </c>
      <c r="X9" s="33">
        <v>0</v>
      </c>
      <c r="Y9" s="53">
        <f t="shared" si="3"/>
        <v>13.501000285148621</v>
      </c>
      <c r="Z9" s="53">
        <f t="shared" si="4"/>
        <v>6.0630000829696655</v>
      </c>
      <c r="AB9" s="90"/>
      <c r="AC9" s="29">
        <v>43549</v>
      </c>
      <c r="AD9" s="28">
        <v>9.7838001251220703</v>
      </c>
      <c r="AE9" s="28">
        <v>18.718799591064453</v>
      </c>
      <c r="AF9" s="28">
        <v>50.701198577880859</v>
      </c>
      <c r="AG9" s="28">
        <v>18.134000778198242</v>
      </c>
      <c r="AH9" s="28">
        <v>1.5800000429153442</v>
      </c>
      <c r="AI9" s="53">
        <f t="shared" si="5"/>
        <v>98.917799115180969</v>
      </c>
      <c r="AJ9" s="53">
        <f t="shared" si="6"/>
        <v>79.203798294067383</v>
      </c>
    </row>
    <row r="10" spans="1:36" x14ac:dyDescent="0.75">
      <c r="A10" s="90"/>
      <c r="B10" s="23">
        <v>43577</v>
      </c>
      <c r="C10" s="28">
        <v>11.122799873352051</v>
      </c>
      <c r="D10" s="28">
        <v>27.449600219726563</v>
      </c>
      <c r="E10" s="28">
        <v>67.638198852539063</v>
      </c>
      <c r="F10" s="28">
        <v>26.456199645996094</v>
      </c>
      <c r="G10" s="28">
        <v>1.3200000524520874</v>
      </c>
      <c r="H10" s="53">
        <f t="shared" si="0"/>
        <v>133.98679864406586</v>
      </c>
      <c r="I10" s="53">
        <f t="shared" si="1"/>
        <v>106.21059894561768</v>
      </c>
      <c r="K10" s="90"/>
      <c r="L10" s="7">
        <v>43577</v>
      </c>
      <c r="M10" s="18">
        <v>89.726600646972656</v>
      </c>
      <c r="N10" s="18">
        <v>0.66275185346603394</v>
      </c>
      <c r="O10" s="18">
        <v>9.6106481552124023</v>
      </c>
      <c r="P10" s="53">
        <f t="shared" si="2"/>
        <v>100.00000065565109</v>
      </c>
      <c r="R10" s="90"/>
      <c r="S10" s="29">
        <v>43577</v>
      </c>
      <c r="T10" s="28">
        <v>1.1460000276565552</v>
      </c>
      <c r="U10" s="28">
        <v>2.3489999771118164</v>
      </c>
      <c r="V10" s="28">
        <v>2.4560000896453857</v>
      </c>
      <c r="W10" s="28">
        <v>6.9260001182556152</v>
      </c>
      <c r="X10" s="33">
        <v>0</v>
      </c>
      <c r="Y10" s="53">
        <f t="shared" si="3"/>
        <v>12.877000212669373</v>
      </c>
      <c r="Z10" s="53">
        <f t="shared" si="4"/>
        <v>5.9510000944137573</v>
      </c>
      <c r="AB10" s="90"/>
      <c r="AC10" s="29">
        <v>43577</v>
      </c>
      <c r="AD10" s="28">
        <v>9.9177999496459961</v>
      </c>
      <c r="AE10" s="28">
        <v>25.10059928894043</v>
      </c>
      <c r="AF10" s="28">
        <v>64.901199340820313</v>
      </c>
      <c r="AG10" s="28">
        <v>18.982200622558594</v>
      </c>
      <c r="AH10" s="28">
        <v>1.3200000524520874</v>
      </c>
      <c r="AI10" s="53">
        <f t="shared" si="5"/>
        <v>120.22179925441742</v>
      </c>
      <c r="AJ10" s="53">
        <f t="shared" si="6"/>
        <v>99.919598579406738</v>
      </c>
    </row>
    <row r="11" spans="1:36" x14ac:dyDescent="0.75">
      <c r="A11" s="90"/>
      <c r="B11" s="23">
        <v>43605</v>
      </c>
      <c r="C11" s="28">
        <v>11.291399955749512</v>
      </c>
      <c r="D11" s="28">
        <v>28.495800018310547</v>
      </c>
      <c r="E11" s="28">
        <v>52.325401306152344</v>
      </c>
      <c r="F11" s="28">
        <v>35.375999450683594</v>
      </c>
      <c r="G11" s="28">
        <v>1.9179999828338623</v>
      </c>
      <c r="H11" s="53">
        <f t="shared" si="0"/>
        <v>129.40660071372986</v>
      </c>
      <c r="I11" s="53">
        <f t="shared" si="1"/>
        <v>92.112601280212402</v>
      </c>
      <c r="K11" s="90"/>
      <c r="L11" s="7">
        <v>43605</v>
      </c>
      <c r="M11" s="18">
        <v>88.94183349609375</v>
      </c>
      <c r="N11" s="18">
        <v>0.75807571411132813</v>
      </c>
      <c r="O11" s="18">
        <v>10.300092697143555</v>
      </c>
      <c r="P11" s="53">
        <f t="shared" si="2"/>
        <v>100.00000190734863</v>
      </c>
      <c r="R11" s="90"/>
      <c r="S11" s="29">
        <v>43605</v>
      </c>
      <c r="T11" s="28">
        <v>1.4140000343322754</v>
      </c>
      <c r="U11" s="28">
        <v>3.1860001087188721</v>
      </c>
      <c r="V11" s="28">
        <v>2.3980000019073486</v>
      </c>
      <c r="W11" s="28">
        <v>6.3309998512268066</v>
      </c>
      <c r="X11" s="33">
        <v>0</v>
      </c>
      <c r="Y11" s="53">
        <f t="shared" si="3"/>
        <v>13.328999996185303</v>
      </c>
      <c r="Z11" s="53">
        <f t="shared" si="4"/>
        <v>6.9980001449584961</v>
      </c>
      <c r="AB11" s="90"/>
      <c r="AC11" s="29">
        <v>43605</v>
      </c>
      <c r="AD11" s="28">
        <v>9.7763996124267578</v>
      </c>
      <c r="AE11" s="28">
        <v>25.309799194335938</v>
      </c>
      <c r="AF11" s="28">
        <v>49.442398071289063</v>
      </c>
      <c r="AG11" s="28">
        <v>28.649999618530273</v>
      </c>
      <c r="AH11" s="28">
        <v>1.9179999828338623</v>
      </c>
      <c r="AI11" s="53">
        <f t="shared" si="5"/>
        <v>115.09659647941589</v>
      </c>
      <c r="AJ11" s="53">
        <f t="shared" si="6"/>
        <v>84.528596878051758</v>
      </c>
    </row>
    <row r="12" spans="1:36" x14ac:dyDescent="0.75">
      <c r="A12" s="90"/>
      <c r="B12" s="23">
        <v>43633</v>
      </c>
      <c r="C12" s="28">
        <v>12.184399604797363</v>
      </c>
      <c r="D12" s="28">
        <v>25.004400253295898</v>
      </c>
      <c r="E12" s="28">
        <v>45.326999664306641</v>
      </c>
      <c r="F12" s="28">
        <v>43.049800872802734</v>
      </c>
      <c r="G12" s="28">
        <v>1.1289999485015869</v>
      </c>
      <c r="H12" s="53">
        <f t="shared" si="0"/>
        <v>126.69460034370422</v>
      </c>
      <c r="I12" s="53">
        <f t="shared" si="1"/>
        <v>82.515799522399902</v>
      </c>
      <c r="K12" s="90"/>
      <c r="L12" s="7">
        <v>43633</v>
      </c>
      <c r="M12" s="18">
        <v>88.659339904785156</v>
      </c>
      <c r="N12" s="18">
        <v>0.9132196307182312</v>
      </c>
      <c r="O12" s="18">
        <v>10.427436828613281</v>
      </c>
      <c r="P12" s="53">
        <f t="shared" si="2"/>
        <v>99.999996364116669</v>
      </c>
      <c r="R12" s="90"/>
      <c r="S12" s="29">
        <v>43633</v>
      </c>
      <c r="T12" s="28">
        <v>1.3339999914169312</v>
      </c>
      <c r="U12" s="28">
        <v>3.247999906539917</v>
      </c>
      <c r="V12" s="28">
        <v>1.7439999580383301</v>
      </c>
      <c r="W12" s="28">
        <v>6.8850002288818359</v>
      </c>
      <c r="X12" s="33">
        <v>0</v>
      </c>
      <c r="Y12" s="53">
        <f t="shared" si="3"/>
        <v>13.211000084877014</v>
      </c>
      <c r="Z12" s="53">
        <f t="shared" si="4"/>
        <v>6.3259998559951782</v>
      </c>
      <c r="AB12" s="90"/>
      <c r="AC12" s="29">
        <v>43633</v>
      </c>
      <c r="AD12" s="28">
        <v>10.740400314331055</v>
      </c>
      <c r="AE12" s="28">
        <v>21.756401062011719</v>
      </c>
      <c r="AF12" s="28">
        <v>43.256999969482422</v>
      </c>
      <c r="AG12" s="28">
        <v>35.443801879882813</v>
      </c>
      <c r="AH12" s="28">
        <v>1.1289999485015869</v>
      </c>
      <c r="AI12" s="53">
        <f t="shared" si="5"/>
        <v>112.32660317420959</v>
      </c>
      <c r="AJ12" s="53">
        <f t="shared" si="6"/>
        <v>75.753801345825195</v>
      </c>
    </row>
    <row r="13" spans="1:36" x14ac:dyDescent="0.75">
      <c r="A13" s="90"/>
      <c r="B13" s="23">
        <v>43661</v>
      </c>
      <c r="C13" s="28">
        <v>12.120800018310547</v>
      </c>
      <c r="D13" s="28">
        <v>28.743999481201172</v>
      </c>
      <c r="E13" s="28">
        <v>47.227798461914063</v>
      </c>
      <c r="F13" s="28">
        <v>31.923000335693359</v>
      </c>
      <c r="G13" s="28">
        <v>1.1640000343322754</v>
      </c>
      <c r="H13" s="53">
        <f t="shared" si="0"/>
        <v>121.17959833145142</v>
      </c>
      <c r="I13" s="53">
        <f t="shared" si="1"/>
        <v>88.092597961425781</v>
      </c>
      <c r="K13" s="90"/>
      <c r="L13" s="7">
        <v>43661</v>
      </c>
      <c r="M13" s="18">
        <v>89.220954895019531</v>
      </c>
      <c r="N13" s="18">
        <v>0.57187843322753906</v>
      </c>
      <c r="O13" s="18">
        <v>10.20716381072998</v>
      </c>
      <c r="P13" s="53">
        <f t="shared" si="2"/>
        <v>99.999997138977051</v>
      </c>
      <c r="R13" s="90"/>
      <c r="S13" s="29">
        <v>43661</v>
      </c>
      <c r="T13" s="28">
        <v>1.7039999961853027</v>
      </c>
      <c r="U13" s="28">
        <v>3.4360001087188721</v>
      </c>
      <c r="V13" s="28">
        <v>2.1960000991821289</v>
      </c>
      <c r="W13" s="28">
        <v>5.0329999923706055</v>
      </c>
      <c r="X13" s="33">
        <v>0</v>
      </c>
      <c r="Y13" s="53">
        <f t="shared" si="3"/>
        <v>12.369000196456909</v>
      </c>
      <c r="Z13" s="53">
        <f t="shared" si="4"/>
        <v>7.3360002040863037</v>
      </c>
      <c r="AB13" s="90"/>
      <c r="AC13" s="29">
        <v>43661</v>
      </c>
      <c r="AD13" s="28">
        <v>10.374799728393555</v>
      </c>
      <c r="AE13" s="28">
        <v>25.308000564575195</v>
      </c>
      <c r="AF13" s="28">
        <v>44.729801177978516</v>
      </c>
      <c r="AG13" s="28">
        <v>26.541000366210938</v>
      </c>
      <c r="AH13" s="28">
        <v>1.1640000343322754</v>
      </c>
      <c r="AI13" s="53">
        <f t="shared" si="5"/>
        <v>108.11760187149048</v>
      </c>
      <c r="AJ13" s="53">
        <f t="shared" si="6"/>
        <v>80.412601470947266</v>
      </c>
    </row>
    <row r="14" spans="1:36" x14ac:dyDescent="0.75">
      <c r="A14" s="90"/>
      <c r="B14" s="23">
        <v>43689</v>
      </c>
      <c r="C14" s="28">
        <v>12.871199607849121</v>
      </c>
      <c r="D14" s="28">
        <v>30.81920051574707</v>
      </c>
      <c r="E14" s="28">
        <v>43.5989990234375</v>
      </c>
      <c r="F14" s="28">
        <v>27.966400146484375</v>
      </c>
      <c r="G14" s="28">
        <v>1.0850000381469727</v>
      </c>
      <c r="H14" s="53">
        <f t="shared" si="0"/>
        <v>116.34079933166504</v>
      </c>
      <c r="I14" s="53">
        <f t="shared" si="1"/>
        <v>87.289399147033691</v>
      </c>
      <c r="K14" s="90"/>
      <c r="L14" s="7">
        <v>43689</v>
      </c>
      <c r="M14" s="18">
        <v>89.587486267089844</v>
      </c>
      <c r="N14" s="18">
        <v>0.51572620868682861</v>
      </c>
      <c r="O14" s="18">
        <v>9.8967866897583008</v>
      </c>
      <c r="P14" s="53">
        <f t="shared" si="2"/>
        <v>99.999999165534973</v>
      </c>
      <c r="R14" s="90"/>
      <c r="S14" s="29">
        <v>43689</v>
      </c>
      <c r="T14" s="28">
        <v>2.2460000514984131</v>
      </c>
      <c r="U14" s="28">
        <v>2.9779999256134033</v>
      </c>
      <c r="V14" s="28">
        <v>1.7239999771118164</v>
      </c>
      <c r="W14" s="28">
        <v>4.5659999847412109</v>
      </c>
      <c r="X14" s="33">
        <v>0</v>
      </c>
      <c r="Y14" s="53">
        <f t="shared" si="3"/>
        <v>11.513999938964844</v>
      </c>
      <c r="Z14" s="53">
        <f t="shared" si="4"/>
        <v>6.9479999542236328</v>
      </c>
      <c r="AB14" s="90"/>
      <c r="AC14" s="29">
        <v>43689</v>
      </c>
      <c r="AD14" s="28">
        <v>10.574199676513672</v>
      </c>
      <c r="AE14" s="28">
        <v>27.84119987487793</v>
      </c>
      <c r="AF14" s="28">
        <v>41.688999176025391</v>
      </c>
      <c r="AG14" s="28">
        <v>23.037399291992188</v>
      </c>
      <c r="AH14" s="28">
        <v>1.0850000381469727</v>
      </c>
      <c r="AI14" s="53">
        <f t="shared" si="5"/>
        <v>104.22679805755615</v>
      </c>
      <c r="AJ14" s="53">
        <f t="shared" si="6"/>
        <v>80.104398727416992</v>
      </c>
    </row>
    <row r="15" spans="1:36" x14ac:dyDescent="0.75">
      <c r="A15" s="90"/>
      <c r="B15" s="23">
        <v>43717</v>
      </c>
      <c r="C15" s="28">
        <v>12.422800064086914</v>
      </c>
      <c r="D15" s="28">
        <v>28.784799575805664</v>
      </c>
      <c r="E15" s="28">
        <v>37.198398590087891</v>
      </c>
      <c r="F15" s="28">
        <v>22.574800491333008</v>
      </c>
      <c r="G15" s="28">
        <v>1.0540000200271606</v>
      </c>
      <c r="H15" s="53">
        <f t="shared" si="0"/>
        <v>102.03479874134064</v>
      </c>
      <c r="I15" s="53">
        <f t="shared" si="1"/>
        <v>78.405998229980469</v>
      </c>
      <c r="K15" s="90"/>
      <c r="L15" s="7">
        <v>43717</v>
      </c>
      <c r="M15" s="18">
        <v>88.746978759765625</v>
      </c>
      <c r="N15" s="18">
        <v>0.31067833304405212</v>
      </c>
      <c r="O15" s="18">
        <v>10.94234561920166</v>
      </c>
      <c r="P15" s="53">
        <f t="shared" si="2"/>
        <v>100.00000271201134</v>
      </c>
      <c r="R15" s="90"/>
      <c r="S15" s="29">
        <v>43717</v>
      </c>
      <c r="T15" s="28">
        <v>1.8600000143051147</v>
      </c>
      <c r="U15" s="28">
        <v>3.0659999847412109</v>
      </c>
      <c r="V15" s="28">
        <v>1.9190000295639038</v>
      </c>
      <c r="W15" s="28">
        <v>4.320000171661377</v>
      </c>
      <c r="X15" s="33">
        <v>0</v>
      </c>
      <c r="Y15" s="53">
        <f t="shared" si="3"/>
        <v>11.165000200271606</v>
      </c>
      <c r="Z15" s="53">
        <f t="shared" si="4"/>
        <v>6.8450000286102295</v>
      </c>
      <c r="AB15" s="90"/>
      <c r="AC15" s="29">
        <v>43717</v>
      </c>
      <c r="AD15" s="28">
        <v>10.518799781799316</v>
      </c>
      <c r="AE15" s="28">
        <v>25.718799591064453</v>
      </c>
      <c r="AF15" s="28">
        <v>35.260398864746094</v>
      </c>
      <c r="AG15" s="28">
        <v>18.000799179077148</v>
      </c>
      <c r="AH15" s="28">
        <v>1.0540000200271606</v>
      </c>
      <c r="AI15" s="53">
        <f t="shared" si="5"/>
        <v>90.552797436714172</v>
      </c>
      <c r="AJ15" s="53">
        <f t="shared" si="6"/>
        <v>71.497998237609863</v>
      </c>
    </row>
    <row r="16" spans="1:36" x14ac:dyDescent="0.75">
      <c r="A16" s="90"/>
      <c r="B16" s="23">
        <v>43745</v>
      </c>
      <c r="C16" s="28">
        <v>10.792200088500977</v>
      </c>
      <c r="D16" s="28">
        <v>28.017999649047852</v>
      </c>
      <c r="E16" s="28">
        <v>44.882598876953125</v>
      </c>
      <c r="F16" s="28">
        <v>21.073999404907227</v>
      </c>
      <c r="G16" s="28">
        <v>1.1959999799728394</v>
      </c>
      <c r="H16" s="53">
        <f t="shared" si="0"/>
        <v>105.96279799938202</v>
      </c>
      <c r="I16" s="53">
        <f t="shared" si="1"/>
        <v>83.692798614501953</v>
      </c>
      <c r="K16" s="90"/>
      <c r="L16" s="7">
        <v>43745</v>
      </c>
      <c r="M16" s="18">
        <v>89.89739990234375</v>
      </c>
      <c r="N16" s="18">
        <v>0.415240079164505</v>
      </c>
      <c r="O16" s="18">
        <v>9.6873626708984375</v>
      </c>
      <c r="P16" s="53">
        <f t="shared" si="2"/>
        <v>100.00000265240669</v>
      </c>
      <c r="R16" s="90"/>
      <c r="S16" s="29">
        <v>43745</v>
      </c>
      <c r="T16" s="28">
        <v>1.184999942779541</v>
      </c>
      <c r="U16" s="28">
        <v>2.8929998874664307</v>
      </c>
      <c r="V16" s="28">
        <v>2.0940001010894775</v>
      </c>
      <c r="W16" s="28">
        <v>4.0929999351501465</v>
      </c>
      <c r="X16" s="33">
        <v>0</v>
      </c>
      <c r="Y16" s="53">
        <f t="shared" si="3"/>
        <v>10.264999866485596</v>
      </c>
      <c r="Z16" s="53">
        <f t="shared" si="4"/>
        <v>6.1719999313354492</v>
      </c>
      <c r="AB16" s="90"/>
      <c r="AC16" s="29">
        <v>43745</v>
      </c>
      <c r="AD16" s="28">
        <v>9.5712003707885742</v>
      </c>
      <c r="AE16" s="28">
        <v>25.125</v>
      </c>
      <c r="AF16" s="28">
        <v>42.769599914550781</v>
      </c>
      <c r="AG16" s="28">
        <v>16.596000671386719</v>
      </c>
      <c r="AH16" s="28">
        <v>1.1959999799728394</v>
      </c>
      <c r="AI16" s="53">
        <f t="shared" si="5"/>
        <v>95.257800936698914</v>
      </c>
      <c r="AJ16" s="53">
        <f t="shared" si="6"/>
        <v>77.465800285339355</v>
      </c>
    </row>
    <row r="17" spans="1:36" x14ac:dyDescent="0.75">
      <c r="A17" s="90"/>
      <c r="B17" s="23">
        <v>43773</v>
      </c>
      <c r="C17" s="28">
        <v>12.036600112915039</v>
      </c>
      <c r="D17" s="28">
        <v>31.997600555419922</v>
      </c>
      <c r="E17" s="28">
        <v>46.9197998046875</v>
      </c>
      <c r="F17" s="28">
        <v>23.757400512695313</v>
      </c>
      <c r="G17" s="28">
        <v>1.2330000400543213</v>
      </c>
      <c r="H17" s="53">
        <f t="shared" si="0"/>
        <v>115.94440102577209</v>
      </c>
      <c r="I17" s="53">
        <f t="shared" si="1"/>
        <v>90.954000473022461</v>
      </c>
      <c r="K17" s="90"/>
      <c r="L17" s="7">
        <v>43773</v>
      </c>
      <c r="M17" s="18">
        <v>89.96588134765625</v>
      </c>
      <c r="N17" s="18">
        <v>0.21217066049575806</v>
      </c>
      <c r="O17" s="18">
        <v>9.8219490051269531</v>
      </c>
      <c r="P17" s="53">
        <f t="shared" si="2"/>
        <v>100.00000101327896</v>
      </c>
      <c r="R17" s="90"/>
      <c r="S17" s="29">
        <v>43773</v>
      </c>
      <c r="T17" s="28">
        <v>1.0019999742507935</v>
      </c>
      <c r="U17" s="28">
        <v>3.5290000438690186</v>
      </c>
      <c r="V17" s="28">
        <v>2.1689999103546143</v>
      </c>
      <c r="W17" s="28">
        <v>4.6880002021789551</v>
      </c>
      <c r="X17" s="33">
        <v>0</v>
      </c>
      <c r="Y17" s="53">
        <f t="shared" si="3"/>
        <v>11.388000130653381</v>
      </c>
      <c r="Z17" s="53">
        <f t="shared" si="4"/>
        <v>6.6999999284744263</v>
      </c>
      <c r="AB17" s="90"/>
      <c r="AC17" s="29">
        <v>43773</v>
      </c>
      <c r="AD17" s="28">
        <v>10.993599891662598</v>
      </c>
      <c r="AE17" s="28">
        <v>28.468599319458008</v>
      </c>
      <c r="AF17" s="28">
        <v>44.691799163818359</v>
      </c>
      <c r="AG17" s="28">
        <v>18.92340087890625</v>
      </c>
      <c r="AH17" s="28">
        <v>1.2330000400543213</v>
      </c>
      <c r="AI17" s="53">
        <f t="shared" si="5"/>
        <v>104.31039929389954</v>
      </c>
      <c r="AJ17" s="53">
        <f t="shared" si="6"/>
        <v>84.153998374938965</v>
      </c>
    </row>
    <row r="18" spans="1:36" x14ac:dyDescent="0.75">
      <c r="A18" s="90"/>
      <c r="B18" s="23">
        <v>43801</v>
      </c>
      <c r="C18" s="28">
        <v>13.910599708557129</v>
      </c>
      <c r="D18" s="28">
        <v>35.786998748779297</v>
      </c>
      <c r="E18" s="28">
        <v>42.240398406982422</v>
      </c>
      <c r="F18" s="28">
        <v>29.866800308227539</v>
      </c>
      <c r="G18" s="28">
        <v>1.1360000371932983</v>
      </c>
      <c r="H18" s="53">
        <f t="shared" si="0"/>
        <v>122.94079720973969</v>
      </c>
      <c r="I18" s="53">
        <f t="shared" si="1"/>
        <v>91.937996864318848</v>
      </c>
      <c r="K18" s="90"/>
      <c r="L18" s="7">
        <v>43801</v>
      </c>
      <c r="M18" s="18">
        <v>89.817054748535156</v>
      </c>
      <c r="N18" s="18">
        <v>0.11550275236368179</v>
      </c>
      <c r="O18" s="18">
        <v>10.067447662353516</v>
      </c>
      <c r="P18" s="53">
        <f t="shared" si="2"/>
        <v>100.00000516325235</v>
      </c>
      <c r="R18" s="90"/>
      <c r="S18" s="29">
        <v>43801</v>
      </c>
      <c r="T18" s="28">
        <v>1.2899999618530273</v>
      </c>
      <c r="U18" s="28">
        <v>3.5150001049041748</v>
      </c>
      <c r="V18" s="28">
        <v>1.9279999732971191</v>
      </c>
      <c r="W18" s="28">
        <v>5.6440000534057617</v>
      </c>
      <c r="X18" s="33">
        <v>0</v>
      </c>
      <c r="Y18" s="53">
        <f t="shared" si="3"/>
        <v>12.377000093460083</v>
      </c>
      <c r="Z18" s="53">
        <f t="shared" si="4"/>
        <v>6.7330000400543213</v>
      </c>
      <c r="AB18" s="90"/>
      <c r="AC18" s="29">
        <v>43801</v>
      </c>
      <c r="AD18" s="28">
        <v>12.588600158691406</v>
      </c>
      <c r="AE18" s="28">
        <v>32.271999359130859</v>
      </c>
      <c r="AF18" s="28">
        <v>40.281398773193359</v>
      </c>
      <c r="AG18" s="28">
        <v>24.143800735473633</v>
      </c>
      <c r="AH18" s="28">
        <v>1.1360000371932983</v>
      </c>
      <c r="AI18" s="53">
        <f t="shared" si="5"/>
        <v>110.42179906368256</v>
      </c>
      <c r="AJ18" s="53">
        <f t="shared" si="6"/>
        <v>85.141998291015625</v>
      </c>
    </row>
    <row r="19" spans="1:36" x14ac:dyDescent="0.75">
      <c r="A19" s="90"/>
      <c r="B19" s="23">
        <v>43829</v>
      </c>
      <c r="C19" s="28">
        <v>14.196399688720703</v>
      </c>
      <c r="D19" s="28">
        <v>49.275001525878906</v>
      </c>
      <c r="E19" s="28">
        <v>36.336601257324219</v>
      </c>
      <c r="F19" s="28">
        <v>32.872200012207031</v>
      </c>
      <c r="G19" s="28">
        <v>1.5</v>
      </c>
      <c r="H19" s="53">
        <f t="shared" si="0"/>
        <v>134.18020248413086</v>
      </c>
      <c r="I19" s="53">
        <f t="shared" si="1"/>
        <v>99.808002471923828</v>
      </c>
      <c r="K19" s="90"/>
      <c r="L19" s="7">
        <v>43829</v>
      </c>
      <c r="M19" s="18">
        <v>89.608001708984375</v>
      </c>
      <c r="N19" s="18">
        <v>7.0800311863422394E-2</v>
      </c>
      <c r="O19" s="18">
        <v>10.321194648742676</v>
      </c>
      <c r="P19" s="53">
        <f t="shared" si="2"/>
        <v>99.999996669590473</v>
      </c>
      <c r="R19" s="90"/>
      <c r="S19" s="29">
        <v>43829</v>
      </c>
      <c r="T19" s="28">
        <v>1.4229999780654907</v>
      </c>
      <c r="U19" s="28">
        <v>4.559999942779541</v>
      </c>
      <c r="V19" s="28">
        <v>1.8200000524520874</v>
      </c>
      <c r="W19" s="28">
        <v>6.0460000038146973</v>
      </c>
      <c r="X19" s="33">
        <v>0</v>
      </c>
      <c r="Y19" s="53">
        <f t="shared" si="3"/>
        <v>13.848999977111816</v>
      </c>
      <c r="Z19" s="53">
        <f t="shared" si="4"/>
        <v>7.8029999732971191</v>
      </c>
      <c r="AB19" s="90"/>
      <c r="AC19" s="29">
        <v>43829</v>
      </c>
      <c r="AD19" s="28">
        <v>12.74839973449707</v>
      </c>
      <c r="AE19" s="28">
        <v>44.715000152587891</v>
      </c>
      <c r="AF19" s="28">
        <v>34.472599029541016</v>
      </c>
      <c r="AG19" s="28">
        <v>26.800199508666992</v>
      </c>
      <c r="AH19" s="28">
        <v>1.5</v>
      </c>
      <c r="AI19" s="53">
        <f t="shared" si="5"/>
        <v>120.23619842529297</v>
      </c>
      <c r="AJ19" s="53">
        <f t="shared" si="6"/>
        <v>91.935998916625977</v>
      </c>
    </row>
    <row r="20" spans="1:36" x14ac:dyDescent="0.75">
      <c r="A20" s="90">
        <v>2019</v>
      </c>
      <c r="B20" s="23">
        <v>43492</v>
      </c>
      <c r="C20" s="28">
        <v>13.560799598693848</v>
      </c>
      <c r="D20" s="28">
        <v>49.796798706054688</v>
      </c>
      <c r="E20" s="28">
        <v>17.107000350952148</v>
      </c>
      <c r="F20" s="28">
        <v>31.784999847412109</v>
      </c>
      <c r="G20" s="28">
        <v>0.24199999868869781</v>
      </c>
      <c r="H20" s="53">
        <f t="shared" si="0"/>
        <v>112.49159850180149</v>
      </c>
      <c r="I20" s="53">
        <f t="shared" si="1"/>
        <v>80.464598655700684</v>
      </c>
      <c r="K20" s="90">
        <v>2019</v>
      </c>
      <c r="L20" s="29">
        <v>43492</v>
      </c>
      <c r="M20" s="18">
        <v>87.825759887695313</v>
      </c>
      <c r="N20" s="18">
        <v>3.5558208823204041E-2</v>
      </c>
      <c r="O20" s="18">
        <v>12.138684272766113</v>
      </c>
      <c r="P20" s="53">
        <f t="shared" si="2"/>
        <v>100.00000236928463</v>
      </c>
      <c r="R20" s="90">
        <v>2019</v>
      </c>
      <c r="S20" s="29">
        <v>43492</v>
      </c>
      <c r="T20" s="28">
        <v>1.4839999675750732</v>
      </c>
      <c r="U20" s="28">
        <v>4.9930000305175781</v>
      </c>
      <c r="V20" s="28">
        <v>2.2009999752044678</v>
      </c>
      <c r="W20" s="28">
        <v>4.9770002365112305</v>
      </c>
      <c r="X20" s="33">
        <v>0</v>
      </c>
      <c r="Y20" s="53">
        <f t="shared" si="3"/>
        <v>13.65500020980835</v>
      </c>
      <c r="Z20" s="53">
        <f t="shared" si="4"/>
        <v>8.6779999732971191</v>
      </c>
      <c r="AB20" s="90">
        <v>2019</v>
      </c>
      <c r="AC20" s="29">
        <v>43492</v>
      </c>
      <c r="AD20" s="28">
        <v>12.05780029296875</v>
      </c>
      <c r="AE20" s="28">
        <v>44.803798675537109</v>
      </c>
      <c r="AF20" s="28">
        <v>14.899999618530273</v>
      </c>
      <c r="AG20" s="28">
        <v>26.792999267578125</v>
      </c>
      <c r="AH20" s="28">
        <v>0.24199999868869781</v>
      </c>
      <c r="AI20" s="53">
        <f t="shared" si="5"/>
        <v>98.796597853302956</v>
      </c>
      <c r="AJ20" s="53">
        <f t="shared" si="6"/>
        <v>71.761598587036133</v>
      </c>
    </row>
    <row r="21" spans="1:36" x14ac:dyDescent="0.75">
      <c r="A21" s="90"/>
      <c r="B21" s="23">
        <v>43520</v>
      </c>
      <c r="C21" s="28">
        <v>13.953000068664551</v>
      </c>
      <c r="D21" s="28">
        <v>49.650199890136719</v>
      </c>
      <c r="E21" s="28">
        <v>21.448400497436523</v>
      </c>
      <c r="F21" s="28">
        <v>30.022199630737305</v>
      </c>
      <c r="G21" s="28">
        <v>0.92100000381469727</v>
      </c>
      <c r="H21" s="53">
        <f t="shared" si="0"/>
        <v>115.99480009078979</v>
      </c>
      <c r="I21" s="53">
        <f t="shared" si="1"/>
        <v>85.051600456237793</v>
      </c>
      <c r="K21" s="90"/>
      <c r="L21" s="29">
        <v>43520</v>
      </c>
      <c r="M21" s="18">
        <v>86.972686767578125</v>
      </c>
      <c r="N21" s="18">
        <v>4.3967485427856445E-2</v>
      </c>
      <c r="O21" s="18">
        <v>12.983340263366699</v>
      </c>
      <c r="P21" s="53">
        <f t="shared" si="2"/>
        <v>99.999994516372681</v>
      </c>
      <c r="R21" s="90"/>
      <c r="S21" s="29">
        <v>43520</v>
      </c>
      <c r="T21" s="28">
        <v>1.7699999809265137</v>
      </c>
      <c r="U21" s="28">
        <v>4.9050002098083496</v>
      </c>
      <c r="V21" s="28">
        <v>2.3650000095367432</v>
      </c>
      <c r="W21" s="28">
        <v>6.0199999809265137</v>
      </c>
      <c r="X21" s="33">
        <v>0</v>
      </c>
      <c r="Y21" s="53">
        <f t="shared" si="3"/>
        <v>15.06000018119812</v>
      </c>
      <c r="Z21" s="53">
        <f t="shared" si="4"/>
        <v>9.0400002002716064</v>
      </c>
      <c r="AB21" s="90"/>
      <c r="AC21" s="29">
        <v>43520</v>
      </c>
      <c r="AD21" s="28">
        <v>12.173999786376953</v>
      </c>
      <c r="AE21" s="28">
        <v>44.745201110839844</v>
      </c>
      <c r="AF21" s="28">
        <v>19.063400268554688</v>
      </c>
      <c r="AG21" s="28">
        <v>23.980199813842773</v>
      </c>
      <c r="AH21" s="28">
        <v>0.92100000381469727</v>
      </c>
      <c r="AI21" s="53">
        <f t="shared" si="5"/>
        <v>100.88380098342896</v>
      </c>
      <c r="AJ21" s="53">
        <f t="shared" si="6"/>
        <v>75.982601165771484</v>
      </c>
    </row>
    <row r="22" spans="1:36" x14ac:dyDescent="0.75">
      <c r="A22" s="90"/>
      <c r="B22" s="23">
        <v>43548</v>
      </c>
      <c r="C22" s="28">
        <v>12.493399620056152</v>
      </c>
      <c r="D22" s="28">
        <v>54.844200134277344</v>
      </c>
      <c r="E22" s="28">
        <v>22.510200500488281</v>
      </c>
      <c r="F22" s="28">
        <v>33.037799835205078</v>
      </c>
      <c r="G22" s="28">
        <v>0.59299999475479126</v>
      </c>
      <c r="H22" s="53">
        <f t="shared" si="0"/>
        <v>123.47860008478165</v>
      </c>
      <c r="I22" s="53">
        <f t="shared" si="1"/>
        <v>89.847800254821777</v>
      </c>
      <c r="K22" s="90"/>
      <c r="L22" s="29">
        <v>43548</v>
      </c>
      <c r="M22" s="18">
        <v>87.520912170410156</v>
      </c>
      <c r="N22" s="18">
        <v>3.4823846071958542E-2</v>
      </c>
      <c r="O22" s="18">
        <v>12.44426155090332</v>
      </c>
      <c r="P22" s="53">
        <f t="shared" si="2"/>
        <v>99.999997567385435</v>
      </c>
      <c r="R22" s="90"/>
      <c r="S22" s="29">
        <v>43548</v>
      </c>
      <c r="T22" s="28">
        <v>2.0520000457763672</v>
      </c>
      <c r="U22" s="28">
        <v>4.3499999046325684</v>
      </c>
      <c r="V22" s="28">
        <v>2.9179999828338623</v>
      </c>
      <c r="W22" s="28">
        <v>6.0460000038146973</v>
      </c>
      <c r="X22" s="33">
        <v>0</v>
      </c>
      <c r="Y22" s="53">
        <f t="shared" si="3"/>
        <v>15.365999937057495</v>
      </c>
      <c r="Z22" s="53">
        <f t="shared" si="4"/>
        <v>9.3199999332427979</v>
      </c>
      <c r="AB22" s="90"/>
      <c r="AC22" s="29">
        <v>43548</v>
      </c>
      <c r="AD22" s="28">
        <v>10.424400329589844</v>
      </c>
      <c r="AE22" s="28">
        <v>50.49420166015625</v>
      </c>
      <c r="AF22" s="28">
        <v>19.581199645996094</v>
      </c>
      <c r="AG22" s="28">
        <v>26.976800918579102</v>
      </c>
      <c r="AH22" s="28">
        <v>0.59299999475479126</v>
      </c>
      <c r="AI22" s="53">
        <f t="shared" si="5"/>
        <v>108.06960254907608</v>
      </c>
      <c r="AJ22" s="53">
        <f t="shared" si="6"/>
        <v>80.499801635742188</v>
      </c>
    </row>
    <row r="23" spans="1:36" x14ac:dyDescent="0.75">
      <c r="A23" s="90"/>
      <c r="B23" s="23">
        <v>43576</v>
      </c>
      <c r="C23" s="28">
        <v>14.656000137329102</v>
      </c>
      <c r="D23" s="28">
        <v>62.225799560546875</v>
      </c>
      <c r="E23" s="28">
        <v>18.461200714111328</v>
      </c>
      <c r="F23" s="28">
        <v>33.186000823974609</v>
      </c>
      <c r="G23" s="28">
        <v>0.40900000929832458</v>
      </c>
      <c r="H23" s="53">
        <f t="shared" si="0"/>
        <v>128.93800124526024</v>
      </c>
      <c r="I23" s="53">
        <f t="shared" si="1"/>
        <v>95.343000411987305</v>
      </c>
      <c r="K23" s="90"/>
      <c r="L23" s="29">
        <v>43576</v>
      </c>
      <c r="M23" s="18">
        <v>90.138671875</v>
      </c>
      <c r="N23" s="18">
        <v>4.0329460054636002E-2</v>
      </c>
      <c r="O23" s="18">
        <v>9.8209991455078125</v>
      </c>
      <c r="P23" s="53">
        <f t="shared" si="2"/>
        <v>100.00000048056245</v>
      </c>
      <c r="R23" s="90"/>
      <c r="S23" s="29">
        <v>43576</v>
      </c>
      <c r="T23" s="28">
        <v>2.1140000820159912</v>
      </c>
      <c r="U23" s="28">
        <v>3.7049999237060547</v>
      </c>
      <c r="V23" s="28">
        <v>2.062000036239624</v>
      </c>
      <c r="W23" s="28">
        <v>4.7820000648498535</v>
      </c>
      <c r="X23" s="33">
        <v>0</v>
      </c>
      <c r="Y23" s="53">
        <f t="shared" si="3"/>
        <v>12.663000106811523</v>
      </c>
      <c r="Z23" s="53">
        <f t="shared" si="4"/>
        <v>7.8810000419616699</v>
      </c>
      <c r="AB23" s="90"/>
      <c r="AC23" s="29">
        <v>43576</v>
      </c>
      <c r="AD23" s="28">
        <v>12.534000396728516</v>
      </c>
      <c r="AE23" s="28">
        <v>58.520801544189453</v>
      </c>
      <c r="AF23" s="28">
        <v>16.368200302124023</v>
      </c>
      <c r="AG23" s="28">
        <v>28.391000747680664</v>
      </c>
      <c r="AH23" s="28">
        <v>0.40900000929832458</v>
      </c>
      <c r="AI23" s="53">
        <f t="shared" si="5"/>
        <v>116.22300300002098</v>
      </c>
      <c r="AJ23" s="53">
        <f t="shared" si="6"/>
        <v>87.423002243041992</v>
      </c>
    </row>
    <row r="24" spans="1:36" x14ac:dyDescent="0.75">
      <c r="A24" s="90"/>
      <c r="B24" s="23">
        <v>43604</v>
      </c>
      <c r="C24" s="28">
        <v>15.843199729919434</v>
      </c>
      <c r="D24" s="28">
        <v>61.393398284912109</v>
      </c>
      <c r="E24" s="28">
        <v>17.737400054931641</v>
      </c>
      <c r="F24" s="28">
        <v>34.88800048828125</v>
      </c>
      <c r="G24" s="28">
        <v>6.0000002849847078E-4</v>
      </c>
      <c r="H24" s="53">
        <f t="shared" si="0"/>
        <v>129.86259855807293</v>
      </c>
      <c r="I24" s="53">
        <f t="shared" si="1"/>
        <v>94.973998069763184</v>
      </c>
      <c r="K24" s="90"/>
      <c r="L24" s="29">
        <v>43604</v>
      </c>
      <c r="M24" s="18">
        <v>89.062286376953125</v>
      </c>
      <c r="N24" s="18">
        <v>6.0063481330871582E-2</v>
      </c>
      <c r="O24" s="18">
        <v>10.877650260925293</v>
      </c>
      <c r="P24" s="53">
        <f t="shared" si="2"/>
        <v>100.00000011920929</v>
      </c>
      <c r="R24" s="90"/>
      <c r="S24" s="29">
        <v>43604</v>
      </c>
      <c r="T24" s="28">
        <v>3.062000036239624</v>
      </c>
      <c r="U24" s="28">
        <v>1.684999942779541</v>
      </c>
      <c r="V24" s="28">
        <v>3.3020000457763672</v>
      </c>
      <c r="W24" s="28">
        <v>6.0770001411437988</v>
      </c>
      <c r="X24" s="33">
        <v>0</v>
      </c>
      <c r="Y24" s="53">
        <f t="shared" si="3"/>
        <v>14.126000165939331</v>
      </c>
      <c r="Z24" s="53">
        <f t="shared" si="4"/>
        <v>8.0490000247955322</v>
      </c>
      <c r="AB24" s="90"/>
      <c r="AC24" s="29">
        <v>43604</v>
      </c>
      <c r="AD24" s="28">
        <v>12.758199691772461</v>
      </c>
      <c r="AE24" s="28">
        <v>59.708400726318359</v>
      </c>
      <c r="AF24" s="28">
        <v>14.38640022277832</v>
      </c>
      <c r="AG24" s="28">
        <v>28.805000305175781</v>
      </c>
      <c r="AH24" s="28">
        <v>6.0000002849847078E-4</v>
      </c>
      <c r="AI24" s="53">
        <f t="shared" si="5"/>
        <v>115.65860094607342</v>
      </c>
      <c r="AJ24" s="53">
        <f t="shared" si="6"/>
        <v>86.853000640869141</v>
      </c>
    </row>
    <row r="25" spans="1:36" x14ac:dyDescent="0.75">
      <c r="A25" s="90"/>
      <c r="B25" s="23">
        <v>43632</v>
      </c>
      <c r="C25" s="28">
        <v>13.098400115966797</v>
      </c>
      <c r="D25" s="28">
        <v>70.326400756835938</v>
      </c>
      <c r="E25" s="28">
        <v>23.00160026550293</v>
      </c>
      <c r="F25" s="28">
        <v>35.427200317382813</v>
      </c>
      <c r="G25" s="28">
        <v>1.8000000854954123E-3</v>
      </c>
      <c r="H25" s="53">
        <f t="shared" si="0"/>
        <v>141.85540145577397</v>
      </c>
      <c r="I25" s="53">
        <f t="shared" si="1"/>
        <v>106.42640113830566</v>
      </c>
      <c r="K25" s="90"/>
      <c r="L25" s="29">
        <v>43632</v>
      </c>
      <c r="M25" s="18">
        <v>87.895416259765625</v>
      </c>
      <c r="N25" s="18">
        <v>5.6395452469587326E-2</v>
      </c>
      <c r="O25" s="18">
        <v>12.048183441162109</v>
      </c>
      <c r="P25" s="53">
        <f t="shared" si="2"/>
        <v>99.999995153397322</v>
      </c>
      <c r="R25" s="90"/>
      <c r="S25" s="29">
        <v>43632</v>
      </c>
      <c r="T25" s="28">
        <v>1.7300000190734863</v>
      </c>
      <c r="U25" s="28">
        <v>2.2330000400543213</v>
      </c>
      <c r="V25" s="28">
        <v>7.6640000343322754</v>
      </c>
      <c r="W25" s="28">
        <v>5.4640002250671387</v>
      </c>
      <c r="X25" s="33">
        <v>0</v>
      </c>
      <c r="Y25" s="53">
        <f t="shared" si="3"/>
        <v>17.091000318527222</v>
      </c>
      <c r="Z25" s="53">
        <f t="shared" si="4"/>
        <v>11.627000093460083</v>
      </c>
      <c r="AB25" s="90"/>
      <c r="AC25" s="29">
        <v>43632</v>
      </c>
      <c r="AD25" s="28">
        <v>11.331399917602539</v>
      </c>
      <c r="AE25" s="28">
        <v>68.093399047851563</v>
      </c>
      <c r="AF25" s="28">
        <v>15.325599670410156</v>
      </c>
      <c r="AG25" s="28">
        <v>29.932199478149414</v>
      </c>
      <c r="AH25" s="28">
        <v>1.8000000854954123E-3</v>
      </c>
      <c r="AI25" s="53">
        <f t="shared" si="5"/>
        <v>124.68439811409917</v>
      </c>
      <c r="AJ25" s="53">
        <f t="shared" si="6"/>
        <v>94.750398635864258</v>
      </c>
    </row>
    <row r="26" spans="1:36" x14ac:dyDescent="0.75">
      <c r="A26" s="90"/>
      <c r="B26" s="23">
        <v>43660</v>
      </c>
      <c r="C26" s="28">
        <v>13.667400360107422</v>
      </c>
      <c r="D26" s="28">
        <v>68.408798217773438</v>
      </c>
      <c r="E26" s="28">
        <v>27.702800750732422</v>
      </c>
      <c r="F26" s="28">
        <v>34.141799926757813</v>
      </c>
      <c r="G26" s="28">
        <v>0</v>
      </c>
      <c r="H26" s="53">
        <f t="shared" si="0"/>
        <v>143.92079925537109</v>
      </c>
      <c r="I26" s="53">
        <f t="shared" si="1"/>
        <v>109.77899932861328</v>
      </c>
      <c r="K26" s="90"/>
      <c r="L26" s="29">
        <v>43660</v>
      </c>
      <c r="M26" s="18">
        <v>84.143363952636719</v>
      </c>
      <c r="N26" s="18">
        <v>2.2929279133677483E-2</v>
      </c>
      <c r="O26" s="18">
        <v>15.833708763122559</v>
      </c>
      <c r="P26" s="53">
        <f t="shared" si="2"/>
        <v>100.00000199489295</v>
      </c>
      <c r="R26" s="90"/>
      <c r="S26" s="29">
        <v>43660</v>
      </c>
      <c r="T26" s="28">
        <v>2.4779999256134033</v>
      </c>
      <c r="U26" s="28">
        <v>1.9980000257492065</v>
      </c>
      <c r="V26" s="28">
        <v>13.899999618530273</v>
      </c>
      <c r="W26" s="28">
        <v>4.4120001792907715</v>
      </c>
      <c r="X26" s="33">
        <v>0</v>
      </c>
      <c r="Y26" s="53">
        <f t="shared" si="3"/>
        <v>22.787999749183655</v>
      </c>
      <c r="Z26" s="53">
        <f t="shared" si="4"/>
        <v>18.375999569892883</v>
      </c>
      <c r="AB26" s="90"/>
      <c r="AC26" s="29">
        <v>43660</v>
      </c>
      <c r="AD26" s="28">
        <v>11.177399635314941</v>
      </c>
      <c r="AE26" s="28">
        <v>66.410797119140625</v>
      </c>
      <c r="AF26" s="28">
        <v>13.791799545288086</v>
      </c>
      <c r="AG26" s="28">
        <v>29.71980094909668</v>
      </c>
      <c r="AH26" s="33">
        <v>0</v>
      </c>
      <c r="AI26" s="53">
        <f t="shared" si="5"/>
        <v>121.09979724884033</v>
      </c>
      <c r="AJ26" s="53">
        <f t="shared" si="6"/>
        <v>91.379996299743652</v>
      </c>
    </row>
    <row r="27" spans="1:36" x14ac:dyDescent="0.75">
      <c r="A27" s="90"/>
      <c r="B27" s="23">
        <v>43688</v>
      </c>
      <c r="C27" s="28">
        <v>13.887800216674805</v>
      </c>
      <c r="D27" s="28">
        <v>66.110603332519531</v>
      </c>
      <c r="E27" s="28">
        <v>21.57659912109375</v>
      </c>
      <c r="F27" s="28">
        <v>31.967599868774414</v>
      </c>
      <c r="G27" s="28">
        <v>0</v>
      </c>
      <c r="H27" s="53">
        <f t="shared" si="0"/>
        <v>133.5426025390625</v>
      </c>
      <c r="I27" s="53">
        <f t="shared" si="1"/>
        <v>101.57500267028809</v>
      </c>
      <c r="K27" s="90"/>
      <c r="L27" s="29">
        <v>43688</v>
      </c>
      <c r="M27" s="18">
        <v>88.993026733398438</v>
      </c>
      <c r="N27" s="18">
        <v>1.42276706174016E-2</v>
      </c>
      <c r="O27" s="18">
        <v>10.99274730682373</v>
      </c>
      <c r="P27" s="53">
        <f t="shared" si="2"/>
        <v>100.00000171083957</v>
      </c>
      <c r="R27" s="90"/>
      <c r="S27" s="29">
        <v>43688</v>
      </c>
      <c r="T27" s="28">
        <v>2.1600000858306885</v>
      </c>
      <c r="U27" s="28">
        <v>1.8669999837875366</v>
      </c>
      <c r="V27" s="28">
        <v>5.4159998893737793</v>
      </c>
      <c r="W27" s="28">
        <v>5.2369999885559082</v>
      </c>
      <c r="X27" s="33">
        <v>0</v>
      </c>
      <c r="Y27" s="53">
        <f t="shared" si="3"/>
        <v>14.679999947547913</v>
      </c>
      <c r="Z27" s="53">
        <f t="shared" si="4"/>
        <v>9.4429999589920044</v>
      </c>
      <c r="AB27" s="90"/>
      <c r="AC27" s="29">
        <v>43688</v>
      </c>
      <c r="AD27" s="28">
        <v>11.726799964904785</v>
      </c>
      <c r="AE27" s="28">
        <v>64.243598937988281</v>
      </c>
      <c r="AF27" s="28">
        <v>16.155599594116211</v>
      </c>
      <c r="AG27" s="28">
        <v>26.717599868774414</v>
      </c>
      <c r="AH27" s="33">
        <v>0</v>
      </c>
      <c r="AI27" s="53">
        <f t="shared" si="5"/>
        <v>118.84359836578369</v>
      </c>
      <c r="AJ27" s="53">
        <f t="shared" si="6"/>
        <v>92.125998497009277</v>
      </c>
    </row>
    <row r="28" spans="1:36" x14ac:dyDescent="0.75">
      <c r="A28" s="90"/>
      <c r="B28" s="23">
        <v>43716</v>
      </c>
      <c r="C28" s="28">
        <v>12.440799713134766</v>
      </c>
      <c r="D28" s="28">
        <v>57.230201721191406</v>
      </c>
      <c r="E28" s="28">
        <v>11.064000129699707</v>
      </c>
      <c r="F28" s="28">
        <v>29.528600692749023</v>
      </c>
      <c r="G28" s="28">
        <v>0</v>
      </c>
      <c r="H28" s="53">
        <f t="shared" si="0"/>
        <v>110.2636022567749</v>
      </c>
      <c r="I28" s="53">
        <f t="shared" si="1"/>
        <v>80.735001564025879</v>
      </c>
      <c r="K28" s="90"/>
      <c r="L28" s="29">
        <v>43716</v>
      </c>
      <c r="M28" s="18">
        <v>90.84466552734375</v>
      </c>
      <c r="N28" s="18">
        <v>4.3532043695449829E-2</v>
      </c>
      <c r="O28" s="18">
        <v>9.1118011474609375</v>
      </c>
      <c r="P28" s="53">
        <f t="shared" si="2"/>
        <v>99.999998718500137</v>
      </c>
      <c r="R28" s="90"/>
      <c r="S28" s="29">
        <v>43716</v>
      </c>
      <c r="T28" s="28">
        <v>2.2160000801086426</v>
      </c>
      <c r="U28" s="28">
        <v>1.5269999504089355</v>
      </c>
      <c r="V28" s="28">
        <v>2.0329999923706055</v>
      </c>
      <c r="W28" s="28">
        <v>4.2709999084472656</v>
      </c>
      <c r="X28" s="33">
        <v>0</v>
      </c>
      <c r="Y28" s="53">
        <f t="shared" si="3"/>
        <v>10.046999931335449</v>
      </c>
      <c r="Z28" s="53">
        <f t="shared" si="4"/>
        <v>5.7760000228881836</v>
      </c>
      <c r="AB28" s="90"/>
      <c r="AC28" s="29">
        <v>43716</v>
      </c>
      <c r="AD28" s="28">
        <v>10.222800254821777</v>
      </c>
      <c r="AE28" s="28">
        <v>55.703201293945313</v>
      </c>
      <c r="AF28" s="28">
        <v>9.0290002822875977</v>
      </c>
      <c r="AG28" s="28">
        <v>25.213600158691406</v>
      </c>
      <c r="AH28" s="33">
        <v>0</v>
      </c>
      <c r="AI28" s="53">
        <f t="shared" si="5"/>
        <v>100.16860198974609</v>
      </c>
      <c r="AJ28" s="53">
        <f t="shared" si="6"/>
        <v>74.955001831054688</v>
      </c>
    </row>
    <row r="29" spans="1:36" x14ac:dyDescent="0.75">
      <c r="A29" s="90"/>
      <c r="B29" s="23">
        <v>43744</v>
      </c>
      <c r="C29" s="28">
        <v>14.325799942016602</v>
      </c>
      <c r="D29" s="28">
        <v>51.800399780273438</v>
      </c>
      <c r="E29" s="28">
        <v>18.567800521850586</v>
      </c>
      <c r="F29" s="28">
        <v>34.310401916503906</v>
      </c>
      <c r="G29" s="28">
        <v>0</v>
      </c>
      <c r="H29" s="53">
        <f t="shared" si="0"/>
        <v>119.00440216064453</v>
      </c>
      <c r="I29" s="53">
        <f t="shared" si="1"/>
        <v>84.694000244140625</v>
      </c>
      <c r="K29" s="90"/>
      <c r="L29" s="29">
        <v>43744</v>
      </c>
      <c r="M29" s="18">
        <v>86.295463562011719</v>
      </c>
      <c r="N29" s="18">
        <v>1.6806101193651557E-3</v>
      </c>
      <c r="O29" s="18">
        <v>13.702855110168457</v>
      </c>
      <c r="P29" s="53">
        <f t="shared" si="2"/>
        <v>99.999999282299541</v>
      </c>
      <c r="R29" s="90"/>
      <c r="S29" s="29">
        <v>43744</v>
      </c>
      <c r="T29" s="28">
        <v>1.7740000486373901</v>
      </c>
      <c r="U29" s="28">
        <v>2.3289999961853027</v>
      </c>
      <c r="V29" s="28">
        <v>8.8360004425048828</v>
      </c>
      <c r="W29" s="28">
        <v>3.3680000305175781</v>
      </c>
      <c r="X29" s="33">
        <v>0</v>
      </c>
      <c r="Y29" s="53">
        <f t="shared" si="3"/>
        <v>16.307000517845154</v>
      </c>
      <c r="Z29" s="53">
        <f t="shared" si="4"/>
        <v>12.939000487327576</v>
      </c>
      <c r="AB29" s="90"/>
      <c r="AC29" s="29">
        <v>43744</v>
      </c>
      <c r="AD29" s="28">
        <v>12.551799774169922</v>
      </c>
      <c r="AE29" s="28">
        <v>49.471401214599609</v>
      </c>
      <c r="AF29" s="28">
        <v>9.7298002243041992</v>
      </c>
      <c r="AG29" s="28">
        <v>30.942399978637695</v>
      </c>
      <c r="AH29" s="33">
        <v>0</v>
      </c>
      <c r="AI29" s="53">
        <f t="shared" si="5"/>
        <v>102.69540119171143</v>
      </c>
      <c r="AJ29" s="53">
        <f t="shared" si="6"/>
        <v>71.75300121307373</v>
      </c>
    </row>
    <row r="30" spans="1:36" x14ac:dyDescent="0.75">
      <c r="A30" s="90"/>
      <c r="B30" s="23">
        <v>43772</v>
      </c>
      <c r="C30" s="28">
        <v>1.5224000215530396</v>
      </c>
      <c r="D30" s="28">
        <v>2.0366001129150391</v>
      </c>
      <c r="E30" s="28">
        <v>1.3057999610900879</v>
      </c>
      <c r="F30" s="28">
        <v>78.781600952148438</v>
      </c>
      <c r="G30" s="28">
        <v>0</v>
      </c>
      <c r="H30" s="53">
        <f t="shared" si="0"/>
        <v>83.646401047706604</v>
      </c>
      <c r="I30" s="53">
        <f t="shared" si="1"/>
        <v>4.8648000955581665</v>
      </c>
      <c r="K30" s="90"/>
      <c r="L30" s="29">
        <v>43772</v>
      </c>
      <c r="M30" s="18">
        <v>89.075447082519531</v>
      </c>
      <c r="N30" s="21">
        <v>0</v>
      </c>
      <c r="O30" s="18">
        <v>10.924558639526367</v>
      </c>
      <c r="P30" s="53">
        <f t="shared" si="2"/>
        <v>100.0000057220459</v>
      </c>
      <c r="R30" s="90"/>
      <c r="S30" s="29">
        <v>43772</v>
      </c>
      <c r="T30" s="28">
        <v>0.13699999451637268</v>
      </c>
      <c r="U30" s="28">
        <v>0.13400000333786011</v>
      </c>
      <c r="V30" s="28">
        <v>0.52399998903274536</v>
      </c>
      <c r="W30" s="28">
        <v>8.3430004119873047</v>
      </c>
      <c r="X30" s="33">
        <v>0</v>
      </c>
      <c r="Y30" s="53">
        <f t="shared" si="3"/>
        <v>9.1380003988742828</v>
      </c>
      <c r="Z30" s="53">
        <f t="shared" si="4"/>
        <v>0.79499998688697815</v>
      </c>
      <c r="AB30" s="90"/>
      <c r="AC30" s="29">
        <v>43772</v>
      </c>
      <c r="AD30" s="28">
        <v>1.3853999376296997</v>
      </c>
      <c r="AE30" s="28">
        <v>1.9026000499725342</v>
      </c>
      <c r="AF30" s="28">
        <v>0.7818000316619873</v>
      </c>
      <c r="AG30" s="28">
        <v>70.4385986328125</v>
      </c>
      <c r="AH30" s="33">
        <v>0</v>
      </c>
      <c r="AI30" s="53">
        <f t="shared" si="5"/>
        <v>74.508398652076721</v>
      </c>
      <c r="AJ30" s="53">
        <f t="shared" si="6"/>
        <v>4.0698000192642212</v>
      </c>
    </row>
    <row r="31" spans="1:36" x14ac:dyDescent="0.75">
      <c r="A31" s="90"/>
      <c r="B31" s="24">
        <v>44166</v>
      </c>
      <c r="C31" s="28">
        <v>7.3200002312660217E-2</v>
      </c>
      <c r="D31" s="28">
        <v>0.1363999992609024</v>
      </c>
      <c r="E31" s="28">
        <v>0.10840000212192535</v>
      </c>
      <c r="F31" s="28">
        <v>88.140602111816406</v>
      </c>
      <c r="G31" s="28">
        <v>0</v>
      </c>
      <c r="H31" s="53">
        <f t="shared" si="0"/>
        <v>88.458602115511894</v>
      </c>
      <c r="I31" s="53">
        <f t="shared" si="1"/>
        <v>0.31800000369548798</v>
      </c>
      <c r="K31" s="90"/>
      <c r="L31" s="8">
        <v>44166</v>
      </c>
      <c r="M31" s="18">
        <v>93.392387390136719</v>
      </c>
      <c r="N31" s="21">
        <v>0</v>
      </c>
      <c r="O31" s="18">
        <v>6.6076107025146484</v>
      </c>
      <c r="P31" s="53">
        <f t="shared" si="2"/>
        <v>99.999998092651367</v>
      </c>
      <c r="R31" s="90"/>
      <c r="S31" s="8">
        <v>44166</v>
      </c>
      <c r="T31" s="28">
        <v>1.4999999664723873E-2</v>
      </c>
      <c r="U31" s="28">
        <v>1.2000000104308128E-2</v>
      </c>
      <c r="V31" s="28">
        <v>3.5999998450279236E-2</v>
      </c>
      <c r="W31" s="28">
        <v>5.7820000648498535</v>
      </c>
      <c r="X31" s="33">
        <v>0</v>
      </c>
      <c r="Y31" s="53">
        <f t="shared" si="3"/>
        <v>5.8450000630691648</v>
      </c>
      <c r="Z31" s="53">
        <f t="shared" si="4"/>
        <v>6.2999998219311237E-2</v>
      </c>
      <c r="AB31" s="90"/>
      <c r="AC31" s="8">
        <v>44166</v>
      </c>
      <c r="AD31" s="28">
        <v>5.8199997991323471E-2</v>
      </c>
      <c r="AE31" s="28">
        <v>0.12439999729394913</v>
      </c>
      <c r="AF31" s="28">
        <v>7.2400003671646118E-2</v>
      </c>
      <c r="AG31" s="28">
        <v>82.358596801757813</v>
      </c>
      <c r="AH31" s="33">
        <v>0</v>
      </c>
      <c r="AI31" s="53">
        <f t="shared" si="5"/>
        <v>82.613596800714731</v>
      </c>
      <c r="AJ31" s="53">
        <f t="shared" si="6"/>
        <v>0.25499999895691872</v>
      </c>
    </row>
    <row r="32" spans="1:36" x14ac:dyDescent="0.75">
      <c r="A32" s="90"/>
      <c r="B32" s="24">
        <v>44194</v>
      </c>
      <c r="C32" s="28">
        <v>4.3999999761581421E-3</v>
      </c>
      <c r="D32" s="28">
        <v>3.2000001519918442E-3</v>
      </c>
      <c r="E32" s="28">
        <v>0.11919999867677689</v>
      </c>
      <c r="F32" s="28">
        <v>90.413398742675781</v>
      </c>
      <c r="G32" s="28">
        <v>0</v>
      </c>
      <c r="H32" s="53">
        <f t="shared" si="0"/>
        <v>90.540198741480708</v>
      </c>
      <c r="I32" s="53">
        <f t="shared" si="1"/>
        <v>0.12679999880492687</v>
      </c>
      <c r="K32" s="90"/>
      <c r="L32" s="8">
        <v>44194</v>
      </c>
      <c r="M32" s="18">
        <v>92.987640380859375</v>
      </c>
      <c r="N32" s="21">
        <v>0</v>
      </c>
      <c r="O32" s="18">
        <v>7.0123543739318848</v>
      </c>
      <c r="P32" s="53">
        <f t="shared" si="2"/>
        <v>99.99999475479126</v>
      </c>
      <c r="R32" s="91"/>
      <c r="S32" s="8">
        <v>44194</v>
      </c>
      <c r="T32" s="28">
        <v>2.0000000949949026E-3</v>
      </c>
      <c r="U32" s="33">
        <v>0</v>
      </c>
      <c r="V32" s="33">
        <v>0</v>
      </c>
      <c r="W32" s="28">
        <v>6.3470001220703125</v>
      </c>
      <c r="X32" s="33">
        <v>0</v>
      </c>
      <c r="Y32" s="53">
        <f t="shared" si="3"/>
        <v>6.3490001221653074</v>
      </c>
      <c r="Z32" s="53">
        <f t="shared" si="4"/>
        <v>2.0000000949949026E-3</v>
      </c>
      <c r="AB32" s="90"/>
      <c r="AC32" s="8">
        <v>44194</v>
      </c>
      <c r="AD32" s="28">
        <v>2.4000001139938831E-3</v>
      </c>
      <c r="AE32" s="28">
        <v>3.2000001519918442E-3</v>
      </c>
      <c r="AF32" s="28">
        <v>0.11919999867677689</v>
      </c>
      <c r="AG32" s="28">
        <v>84.066398620605469</v>
      </c>
      <c r="AH32" s="33">
        <v>0</v>
      </c>
      <c r="AI32" s="53">
        <f t="shared" si="5"/>
        <v>84.191198619548231</v>
      </c>
      <c r="AJ32" s="53">
        <f t="shared" si="6"/>
        <v>0.12479999894276261</v>
      </c>
    </row>
    <row r="33" spans="1:36" x14ac:dyDescent="0.75">
      <c r="A33" s="90">
        <v>2020</v>
      </c>
      <c r="B33" s="24">
        <v>43856</v>
      </c>
      <c r="C33" s="28">
        <v>9.2200003564357758E-2</v>
      </c>
      <c r="D33" s="28">
        <v>6.4800001680850983E-2</v>
      </c>
      <c r="E33" s="28">
        <v>0.4293999969959259</v>
      </c>
      <c r="F33" s="28">
        <v>82.844596862792969</v>
      </c>
      <c r="G33" s="28">
        <v>0</v>
      </c>
      <c r="H33" s="53">
        <f t="shared" si="0"/>
        <v>83.430996865034103</v>
      </c>
      <c r="I33" s="53">
        <f t="shared" si="1"/>
        <v>0.58640000224113464</v>
      </c>
      <c r="K33" s="90">
        <v>2020</v>
      </c>
      <c r="L33" s="8">
        <v>43856</v>
      </c>
      <c r="M33" s="21">
        <v>91.330558776855469</v>
      </c>
      <c r="N33" s="18">
        <v>3.595785703510046E-3</v>
      </c>
      <c r="O33" s="21">
        <v>8.6658439636230469</v>
      </c>
      <c r="P33" s="53">
        <f t="shared" si="2"/>
        <v>99.999998526182026</v>
      </c>
      <c r="R33" s="90">
        <v>2020</v>
      </c>
      <c r="S33" s="8">
        <v>43856</v>
      </c>
      <c r="T33" s="28">
        <v>1.0000000474974513E-3</v>
      </c>
      <c r="U33" s="33">
        <v>0</v>
      </c>
      <c r="V33" s="28">
        <v>4.0000001899898052E-3</v>
      </c>
      <c r="W33" s="28">
        <v>7.2249999046325684</v>
      </c>
      <c r="X33" s="33">
        <v>0</v>
      </c>
      <c r="Y33" s="53">
        <f t="shared" si="3"/>
        <v>7.2299999048700556</v>
      </c>
      <c r="Z33" s="53">
        <f t="shared" si="4"/>
        <v>5.0000002374872565E-3</v>
      </c>
      <c r="AB33" s="90">
        <v>2020</v>
      </c>
      <c r="AC33" s="8">
        <v>43856</v>
      </c>
      <c r="AD33" s="28">
        <v>9.1200001537799835E-2</v>
      </c>
      <c r="AE33" s="28">
        <v>6.4800001680850983E-2</v>
      </c>
      <c r="AF33" s="28">
        <v>0.42539998888969421</v>
      </c>
      <c r="AG33" s="28">
        <v>75.616600036621094</v>
      </c>
      <c r="AH33" s="33">
        <v>0</v>
      </c>
      <c r="AI33" s="53">
        <f t="shared" si="5"/>
        <v>76.198000028729439</v>
      </c>
      <c r="AJ33" s="53">
        <f t="shared" si="6"/>
        <v>0.58139999210834503</v>
      </c>
    </row>
    <row r="34" spans="1:36" x14ac:dyDescent="0.75">
      <c r="A34" s="90"/>
      <c r="B34" s="24">
        <v>43884</v>
      </c>
      <c r="C34" s="28">
        <v>8.3999998867511749E-2</v>
      </c>
      <c r="D34" s="28">
        <v>6.1999998986721039E-2</v>
      </c>
      <c r="E34" s="28">
        <v>0.38679999113082886</v>
      </c>
      <c r="F34" s="28">
        <v>82.5614013671875</v>
      </c>
      <c r="G34" s="28">
        <v>0</v>
      </c>
      <c r="H34" s="53">
        <f t="shared" si="0"/>
        <v>83.094201356172562</v>
      </c>
      <c r="I34" s="53">
        <f t="shared" si="1"/>
        <v>0.53279998898506165</v>
      </c>
      <c r="K34" s="90"/>
      <c r="L34" s="8">
        <v>43884</v>
      </c>
      <c r="M34" s="21">
        <v>90.503547668457031</v>
      </c>
      <c r="N34" s="21">
        <v>0</v>
      </c>
      <c r="O34" s="21">
        <v>9.4964504241943359</v>
      </c>
      <c r="P34" s="53">
        <f t="shared" si="2"/>
        <v>99.999998092651367</v>
      </c>
      <c r="R34" s="90"/>
      <c r="S34" s="8">
        <v>43884</v>
      </c>
      <c r="T34" s="28">
        <v>0</v>
      </c>
      <c r="U34" s="33">
        <v>0</v>
      </c>
      <c r="V34" s="33">
        <v>0</v>
      </c>
      <c r="W34" s="28">
        <v>7.8909997940063477</v>
      </c>
      <c r="X34" s="33">
        <v>0</v>
      </c>
      <c r="Y34" s="53">
        <f t="shared" si="3"/>
        <v>7.8909997940063477</v>
      </c>
      <c r="Z34" s="53">
        <f t="shared" si="4"/>
        <v>0</v>
      </c>
      <c r="AB34" s="90"/>
      <c r="AC34" s="8">
        <v>43884</v>
      </c>
      <c r="AD34" s="28">
        <v>8.3999998867511749E-2</v>
      </c>
      <c r="AE34" s="28">
        <v>6.1999998986721039E-2</v>
      </c>
      <c r="AF34" s="28">
        <v>0.38679999113082886</v>
      </c>
      <c r="AG34" s="28">
        <v>74.670402526855469</v>
      </c>
      <c r="AH34" s="33">
        <v>0</v>
      </c>
      <c r="AI34" s="53">
        <f t="shared" si="5"/>
        <v>75.20320251584053</v>
      </c>
      <c r="AJ34" s="53">
        <f t="shared" si="6"/>
        <v>0.53279998898506165</v>
      </c>
    </row>
    <row r="35" spans="1:36" x14ac:dyDescent="0.75">
      <c r="A35" s="90"/>
      <c r="B35" s="24">
        <v>43912</v>
      </c>
      <c r="C35" s="28">
        <v>0</v>
      </c>
      <c r="D35" s="28">
        <v>0</v>
      </c>
      <c r="E35" s="28">
        <v>3.2000001519918442E-3</v>
      </c>
      <c r="F35" s="28">
        <v>89.109397888183594</v>
      </c>
      <c r="G35" s="28">
        <v>0</v>
      </c>
      <c r="H35" s="53">
        <f t="shared" si="0"/>
        <v>89.112597888335586</v>
      </c>
      <c r="I35" s="53">
        <f t="shared" si="1"/>
        <v>3.2000001519918442E-3</v>
      </c>
      <c r="K35" s="90"/>
      <c r="L35" s="8">
        <v>43912</v>
      </c>
      <c r="M35" s="21">
        <v>92.042648315429688</v>
      </c>
      <c r="N35" s="18">
        <v>5.9475313872098923E-2</v>
      </c>
      <c r="O35" s="21">
        <v>7.8978729248046875</v>
      </c>
      <c r="P35" s="53">
        <f t="shared" si="2"/>
        <v>99.999996554106474</v>
      </c>
      <c r="R35" s="90"/>
      <c r="S35" s="8">
        <v>43912</v>
      </c>
      <c r="T35" s="28">
        <v>0</v>
      </c>
      <c r="U35" s="33">
        <v>0</v>
      </c>
      <c r="V35" s="33">
        <v>0</v>
      </c>
      <c r="W35" s="28">
        <v>7.0380001068115234</v>
      </c>
      <c r="X35" s="33">
        <v>0</v>
      </c>
      <c r="Y35" s="53">
        <f t="shared" si="3"/>
        <v>7.0380001068115234</v>
      </c>
      <c r="Z35" s="53">
        <f t="shared" si="4"/>
        <v>0</v>
      </c>
      <c r="AB35" s="90"/>
      <c r="AC35" s="8">
        <v>43912</v>
      </c>
      <c r="AD35" s="33">
        <v>0</v>
      </c>
      <c r="AE35" s="33">
        <v>0</v>
      </c>
      <c r="AF35" s="28">
        <v>3.2000001519918442E-3</v>
      </c>
      <c r="AG35" s="28">
        <v>82.018402099609375</v>
      </c>
      <c r="AH35" s="33">
        <v>0</v>
      </c>
      <c r="AI35" s="53">
        <f t="shared" si="5"/>
        <v>82.021602099761367</v>
      </c>
      <c r="AJ35" s="53">
        <f t="shared" si="6"/>
        <v>3.2000001519918442E-3</v>
      </c>
    </row>
    <row r="36" spans="1:36" x14ac:dyDescent="0.75">
      <c r="A36" s="90"/>
      <c r="B36" s="24">
        <v>43940</v>
      </c>
      <c r="C36" s="28">
        <v>0</v>
      </c>
      <c r="D36" s="28">
        <v>4.0000001899898052E-3</v>
      </c>
      <c r="E36" s="28">
        <v>0.15760000050067902</v>
      </c>
      <c r="F36" s="28">
        <v>88.83599853515625</v>
      </c>
      <c r="G36" s="28">
        <v>0</v>
      </c>
      <c r="H36" s="53">
        <f t="shared" si="0"/>
        <v>88.997598535846919</v>
      </c>
      <c r="I36" s="53">
        <f t="shared" si="1"/>
        <v>0.16160000069066882</v>
      </c>
      <c r="K36" s="90"/>
      <c r="L36" s="8">
        <v>43940</v>
      </c>
      <c r="M36" s="21">
        <v>91.833488464355469</v>
      </c>
      <c r="N36" s="21">
        <v>0.25056853890419006</v>
      </c>
      <c r="O36" s="21">
        <v>7.9159436225891113</v>
      </c>
      <c r="P36" s="53">
        <f t="shared" si="2"/>
        <v>100.00000062584877</v>
      </c>
      <c r="R36" s="90"/>
      <c r="S36" s="8">
        <v>43940</v>
      </c>
      <c r="T36" s="28">
        <v>0</v>
      </c>
      <c r="U36" s="28">
        <v>4.0000001899898052E-3</v>
      </c>
      <c r="V36" s="33">
        <v>0</v>
      </c>
      <c r="W36" s="28">
        <v>7.0409998893737793</v>
      </c>
      <c r="X36" s="33">
        <v>0</v>
      </c>
      <c r="Y36" s="53">
        <f t="shared" si="3"/>
        <v>7.0449998895637691</v>
      </c>
      <c r="Z36" s="53">
        <f t="shared" si="4"/>
        <v>4.0000001899898052E-3</v>
      </c>
      <c r="AB36" s="90"/>
      <c r="AC36" s="8">
        <v>43940</v>
      </c>
      <c r="AD36" s="33">
        <v>0</v>
      </c>
      <c r="AE36" s="33">
        <v>0</v>
      </c>
      <c r="AF36" s="28">
        <v>0.15760000050067902</v>
      </c>
      <c r="AG36" s="28">
        <v>81.571998596191406</v>
      </c>
      <c r="AH36" s="33">
        <v>0</v>
      </c>
      <c r="AI36" s="53">
        <f t="shared" si="5"/>
        <v>81.729598596692085</v>
      </c>
      <c r="AJ36" s="53">
        <f t="shared" si="6"/>
        <v>0.15760000050067902</v>
      </c>
    </row>
    <row r="37" spans="1:36" x14ac:dyDescent="0.75">
      <c r="A37" s="90"/>
      <c r="B37" s="24">
        <v>43968</v>
      </c>
      <c r="C37" s="28">
        <v>1.6000000759959221E-3</v>
      </c>
      <c r="D37" s="28">
        <v>2.0000000949949026E-3</v>
      </c>
      <c r="E37" s="28">
        <v>2.3200001567602158E-2</v>
      </c>
      <c r="F37" s="28">
        <v>101.85179901123047</v>
      </c>
      <c r="G37" s="28">
        <v>0</v>
      </c>
      <c r="H37" s="53">
        <f t="shared" si="0"/>
        <v>101.87859901296906</v>
      </c>
      <c r="I37" s="53">
        <f t="shared" si="1"/>
        <v>2.6800001738592982E-2</v>
      </c>
      <c r="K37" s="90"/>
      <c r="L37" s="8">
        <v>43968</v>
      </c>
      <c r="M37" s="21">
        <v>90.207954406738281</v>
      </c>
      <c r="N37" s="21">
        <v>0.11386100202798843</v>
      </c>
      <c r="O37" s="21">
        <v>9.6781854629516602</v>
      </c>
      <c r="P37" s="53">
        <f t="shared" si="2"/>
        <v>100.00000087171793</v>
      </c>
      <c r="R37" s="90"/>
      <c r="S37" s="8">
        <v>43968</v>
      </c>
      <c r="T37" s="28">
        <v>0</v>
      </c>
      <c r="U37" s="28">
        <v>2.0000000949949026E-3</v>
      </c>
      <c r="V37" s="33">
        <v>0</v>
      </c>
      <c r="W37" s="28">
        <v>9.8579998016357422</v>
      </c>
      <c r="X37" s="33">
        <v>0</v>
      </c>
      <c r="Y37" s="53">
        <f t="shared" si="3"/>
        <v>9.8599998017307371</v>
      </c>
      <c r="Z37" s="53">
        <f t="shared" si="4"/>
        <v>2.0000000949949026E-3</v>
      </c>
      <c r="AB37" s="90"/>
      <c r="AC37" s="8">
        <v>43968</v>
      </c>
      <c r="AD37" s="28">
        <v>1.6000000759959221E-3</v>
      </c>
      <c r="AE37" s="33">
        <v>0</v>
      </c>
      <c r="AF37" s="28">
        <v>2.3200001567602158E-2</v>
      </c>
      <c r="AG37" s="28">
        <v>91.877799987792969</v>
      </c>
      <c r="AH37" s="33">
        <v>0</v>
      </c>
      <c r="AI37" s="53">
        <f t="shared" si="5"/>
        <v>91.902599989436567</v>
      </c>
      <c r="AJ37" s="53">
        <f t="shared" si="6"/>
        <v>2.480000164359808E-2</v>
      </c>
    </row>
    <row r="38" spans="1:36" x14ac:dyDescent="0.75">
      <c r="A38" s="90"/>
      <c r="B38" s="24">
        <v>43996</v>
      </c>
      <c r="C38" s="28">
        <v>4.0000001899898052E-4</v>
      </c>
      <c r="D38" s="28">
        <v>0</v>
      </c>
      <c r="E38" s="28">
        <v>0</v>
      </c>
      <c r="F38" s="28">
        <v>98.383399963378906</v>
      </c>
      <c r="G38" s="28">
        <v>0</v>
      </c>
      <c r="H38" s="53">
        <f t="shared" si="0"/>
        <v>98.383799963397905</v>
      </c>
      <c r="I38" s="53">
        <f t="shared" si="1"/>
        <v>4.0000001899898052E-4</v>
      </c>
      <c r="K38" s="90"/>
      <c r="L38" s="8">
        <v>43996</v>
      </c>
      <c r="M38" s="21">
        <v>91.245513916015625</v>
      </c>
      <c r="N38" s="21">
        <v>5.4887086153030396E-2</v>
      </c>
      <c r="O38" s="21">
        <v>8.6996030807495117</v>
      </c>
      <c r="P38" s="53">
        <f t="shared" si="2"/>
        <v>100.00000408291817</v>
      </c>
      <c r="R38" s="90"/>
      <c r="S38" s="8">
        <v>43996</v>
      </c>
      <c r="T38" s="28">
        <v>0</v>
      </c>
      <c r="U38" s="33">
        <v>0</v>
      </c>
      <c r="V38" s="33">
        <v>0</v>
      </c>
      <c r="W38" s="28">
        <v>8.5590000152587891</v>
      </c>
      <c r="X38" s="33">
        <v>0</v>
      </c>
      <c r="Y38" s="53">
        <f t="shared" si="3"/>
        <v>8.5590000152587891</v>
      </c>
      <c r="Z38" s="53">
        <f t="shared" si="4"/>
        <v>0</v>
      </c>
      <c r="AB38" s="90"/>
      <c r="AC38" s="8">
        <v>43996</v>
      </c>
      <c r="AD38" s="28">
        <v>4.0000001899898052E-4</v>
      </c>
      <c r="AE38" s="33">
        <v>0</v>
      </c>
      <c r="AF38" s="33">
        <v>0</v>
      </c>
      <c r="AG38" s="28">
        <v>89.770401000976563</v>
      </c>
      <c r="AH38" s="33">
        <v>0</v>
      </c>
      <c r="AI38" s="53">
        <f t="shared" si="5"/>
        <v>89.770801000995561</v>
      </c>
      <c r="AJ38" s="53">
        <f t="shared" si="6"/>
        <v>4.0000001899898052E-4</v>
      </c>
    </row>
    <row r="39" spans="1:36" x14ac:dyDescent="0.75">
      <c r="A39" s="90"/>
      <c r="B39" s="24">
        <v>44024</v>
      </c>
      <c r="C39" s="28">
        <v>0</v>
      </c>
      <c r="D39" s="28">
        <v>7.0000002160668373E-3</v>
      </c>
      <c r="E39" s="28">
        <v>3.5599999129772186E-2</v>
      </c>
      <c r="F39" s="28">
        <v>86.474403381347656</v>
      </c>
      <c r="G39" s="28">
        <v>0</v>
      </c>
      <c r="H39" s="53">
        <f t="shared" si="0"/>
        <v>86.517003380693495</v>
      </c>
      <c r="I39" s="53">
        <f t="shared" si="1"/>
        <v>4.2599999345839024E-2</v>
      </c>
      <c r="K39" s="90"/>
      <c r="L39" s="8">
        <v>44024</v>
      </c>
      <c r="M39" s="18">
        <v>89.294586181640625</v>
      </c>
      <c r="N39" s="21">
        <v>5.8947950601577759E-2</v>
      </c>
      <c r="O39" s="18">
        <v>10.646462440490723</v>
      </c>
      <c r="P39" s="53">
        <f t="shared" si="2"/>
        <v>99.999996572732925</v>
      </c>
      <c r="R39" s="90"/>
      <c r="S39" s="8">
        <v>44024</v>
      </c>
      <c r="T39" s="28">
        <v>0</v>
      </c>
      <c r="U39" s="28">
        <v>7.0000002160668373E-3</v>
      </c>
      <c r="V39" s="33">
        <v>0</v>
      </c>
      <c r="W39" s="28">
        <v>9.2040004730224609</v>
      </c>
      <c r="X39" s="33">
        <v>0</v>
      </c>
      <c r="Y39" s="53">
        <f t="shared" si="3"/>
        <v>9.2110004732385278</v>
      </c>
      <c r="Z39" s="53">
        <f t="shared" si="4"/>
        <v>7.0000002160668373E-3</v>
      </c>
      <c r="AB39" s="90"/>
      <c r="AC39" s="8">
        <v>44024</v>
      </c>
      <c r="AD39" s="33">
        <v>0</v>
      </c>
      <c r="AE39" s="33">
        <v>0</v>
      </c>
      <c r="AF39" s="59">
        <v>3.5599999129772186E-2</v>
      </c>
      <c r="AG39" s="28">
        <v>77.219398498535156</v>
      </c>
      <c r="AH39" s="33">
        <v>0</v>
      </c>
      <c r="AI39" s="53">
        <f t="shared" si="5"/>
        <v>77.254998497664928</v>
      </c>
      <c r="AJ39" s="53">
        <f t="shared" si="6"/>
        <v>3.5599999129772186E-2</v>
      </c>
    </row>
    <row r="40" spans="1:36" x14ac:dyDescent="0.75">
      <c r="A40" s="90"/>
      <c r="B40" s="24">
        <v>44052</v>
      </c>
      <c r="C40" s="28">
        <v>0</v>
      </c>
      <c r="D40" s="28">
        <v>0</v>
      </c>
      <c r="E40" s="28">
        <v>0</v>
      </c>
      <c r="F40" s="28">
        <v>71.983596801757813</v>
      </c>
      <c r="G40" s="28">
        <v>0</v>
      </c>
      <c r="H40" s="53">
        <f t="shared" si="0"/>
        <v>71.983596801757813</v>
      </c>
      <c r="I40" s="53">
        <f t="shared" si="1"/>
        <v>0</v>
      </c>
      <c r="K40" s="90"/>
      <c r="L40" s="8">
        <v>44052</v>
      </c>
      <c r="M40" s="21">
        <v>89.108627319335938</v>
      </c>
      <c r="N40" s="21">
        <v>0</v>
      </c>
      <c r="O40" s="21">
        <v>10.891369819641113</v>
      </c>
      <c r="P40" s="53">
        <f t="shared" si="2"/>
        <v>99.999997138977051</v>
      </c>
      <c r="R40" s="90"/>
      <c r="S40" s="8">
        <v>44052</v>
      </c>
      <c r="T40" s="28">
        <v>0</v>
      </c>
      <c r="U40" s="33">
        <v>0</v>
      </c>
      <c r="V40" s="33">
        <v>0</v>
      </c>
      <c r="W40" s="28">
        <v>7.8400001525878906</v>
      </c>
      <c r="X40" s="33">
        <v>0</v>
      </c>
      <c r="Y40" s="53">
        <f t="shared" si="3"/>
        <v>7.8400001525878906</v>
      </c>
      <c r="Z40" s="53">
        <f t="shared" si="4"/>
        <v>0</v>
      </c>
      <c r="AB40" s="90"/>
      <c r="AC40" s="8">
        <v>36747</v>
      </c>
      <c r="AD40" s="33">
        <v>0</v>
      </c>
      <c r="AE40" s="33">
        <v>0</v>
      </c>
      <c r="AF40" s="33">
        <v>0</v>
      </c>
      <c r="AG40" s="28">
        <v>64.143600463867188</v>
      </c>
      <c r="AH40" s="33">
        <v>0</v>
      </c>
      <c r="AI40" s="53">
        <f t="shared" si="5"/>
        <v>64.143600463867188</v>
      </c>
      <c r="AJ40" s="53">
        <f t="shared" si="6"/>
        <v>0</v>
      </c>
    </row>
    <row r="41" spans="1:36" x14ac:dyDescent="0.75">
      <c r="A41" s="90"/>
      <c r="B41" s="24">
        <v>44080</v>
      </c>
      <c r="C41" s="28">
        <v>0</v>
      </c>
      <c r="D41" s="28">
        <v>0</v>
      </c>
      <c r="E41" s="28">
        <v>7.9199999163392931E-2</v>
      </c>
      <c r="F41" s="28">
        <v>56.143398284912109</v>
      </c>
      <c r="G41" s="28">
        <v>0</v>
      </c>
      <c r="H41" s="53">
        <f t="shared" si="0"/>
        <v>56.222598284075502</v>
      </c>
      <c r="I41" s="53">
        <f t="shared" si="1"/>
        <v>7.9199999163392931E-2</v>
      </c>
      <c r="K41" s="90"/>
      <c r="L41" s="8">
        <v>44080</v>
      </c>
      <c r="M41" s="18">
        <v>97.298240661621094</v>
      </c>
      <c r="N41" s="18">
        <v>0</v>
      </c>
      <c r="O41" s="18">
        <v>2.7017605304718018</v>
      </c>
      <c r="P41" s="53">
        <f t="shared" si="2"/>
        <v>100.0000011920929</v>
      </c>
      <c r="R41" s="90"/>
      <c r="S41" s="8">
        <v>44080</v>
      </c>
      <c r="T41" s="28">
        <v>0</v>
      </c>
      <c r="U41" s="33">
        <v>0</v>
      </c>
      <c r="V41" s="33">
        <v>0</v>
      </c>
      <c r="W41" s="28">
        <v>1.5190000534057617</v>
      </c>
      <c r="X41" s="33">
        <v>0</v>
      </c>
      <c r="Y41" s="53">
        <f t="shared" si="3"/>
        <v>1.5190000534057617</v>
      </c>
      <c r="Z41" s="53">
        <f t="shared" si="4"/>
        <v>0</v>
      </c>
      <c r="AB41" s="90"/>
      <c r="AC41" s="8">
        <v>44080</v>
      </c>
      <c r="AD41" s="33">
        <v>0</v>
      </c>
      <c r="AE41" s="33">
        <v>0</v>
      </c>
      <c r="AF41" s="59">
        <v>7.9199999570846558E-2</v>
      </c>
      <c r="AG41" s="28">
        <v>54.624401092529297</v>
      </c>
      <c r="AH41" s="33">
        <v>0</v>
      </c>
      <c r="AI41" s="53">
        <f t="shared" si="5"/>
        <v>54.703601092100143</v>
      </c>
      <c r="AJ41" s="53">
        <f t="shared" si="6"/>
        <v>7.9199999570846558E-2</v>
      </c>
    </row>
    <row r="42" spans="1:36" x14ac:dyDescent="0.75">
      <c r="A42" s="90"/>
      <c r="B42" s="24">
        <v>44108</v>
      </c>
      <c r="C42" s="28">
        <v>0</v>
      </c>
      <c r="D42" s="28">
        <v>4.999999888241291E-3</v>
      </c>
      <c r="E42" s="28">
        <v>0</v>
      </c>
      <c r="F42" s="28">
        <v>62.848800659179688</v>
      </c>
      <c r="G42" s="28">
        <v>0</v>
      </c>
      <c r="H42" s="53">
        <f t="shared" si="0"/>
        <v>62.853800659067929</v>
      </c>
      <c r="I42" s="53">
        <f t="shared" si="1"/>
        <v>4.999999888241291E-3</v>
      </c>
      <c r="K42" s="90"/>
      <c r="L42" s="8">
        <v>44108</v>
      </c>
      <c r="M42" s="18">
        <v>94.326515197753906</v>
      </c>
      <c r="N42" s="18">
        <v>0</v>
      </c>
      <c r="O42" s="18">
        <v>5.6734833717346191</v>
      </c>
      <c r="P42" s="53">
        <f t="shared" si="2"/>
        <v>99.999998569488525</v>
      </c>
      <c r="R42" s="90"/>
      <c r="S42" s="8">
        <v>44108</v>
      </c>
      <c r="T42" s="28">
        <v>0</v>
      </c>
      <c r="U42" s="28">
        <v>4.999999888241291E-3</v>
      </c>
      <c r="V42" s="33">
        <v>0</v>
      </c>
      <c r="W42" s="28">
        <v>3.5610001087188721</v>
      </c>
      <c r="X42" s="33">
        <v>0</v>
      </c>
      <c r="Y42" s="53">
        <f t="shared" si="3"/>
        <v>3.5660001086071134</v>
      </c>
      <c r="Z42" s="53">
        <f t="shared" si="4"/>
        <v>4.999999888241291E-3</v>
      </c>
      <c r="AB42" s="90"/>
      <c r="AC42" s="8">
        <v>44108</v>
      </c>
      <c r="AD42" s="33">
        <v>0</v>
      </c>
      <c r="AE42" s="33">
        <v>0</v>
      </c>
      <c r="AF42" s="33">
        <v>0</v>
      </c>
      <c r="AG42" s="28">
        <v>59.287799835205078</v>
      </c>
      <c r="AH42" s="33">
        <v>0</v>
      </c>
      <c r="AI42" s="53">
        <f t="shared" si="5"/>
        <v>59.287799835205078</v>
      </c>
      <c r="AJ42" s="53">
        <f t="shared" si="6"/>
        <v>0</v>
      </c>
    </row>
    <row r="43" spans="1:36" x14ac:dyDescent="0.75">
      <c r="A43" s="90"/>
      <c r="B43" s="24">
        <v>44501</v>
      </c>
      <c r="C43" s="28">
        <v>0</v>
      </c>
      <c r="D43" s="28">
        <v>1.0000000474974513E-3</v>
      </c>
      <c r="E43" s="28">
        <v>0</v>
      </c>
      <c r="F43" s="28">
        <v>68.077201843261719</v>
      </c>
      <c r="G43" s="28">
        <v>0</v>
      </c>
      <c r="H43" s="53">
        <f t="shared" si="0"/>
        <v>68.078201843309216</v>
      </c>
      <c r="I43" s="53">
        <f t="shared" si="1"/>
        <v>1.0000000474974513E-3</v>
      </c>
      <c r="K43" s="90"/>
      <c r="L43" s="8">
        <v>44501</v>
      </c>
      <c r="M43" s="28">
        <v>91.444999694824219</v>
      </c>
      <c r="N43" s="28">
        <v>0</v>
      </c>
      <c r="O43" s="28">
        <v>8.55499267578125</v>
      </c>
      <c r="P43" s="53">
        <f t="shared" si="2"/>
        <v>99.999992370605469</v>
      </c>
      <c r="R43" s="90"/>
      <c r="S43" s="8">
        <v>44501</v>
      </c>
      <c r="T43" s="28">
        <v>0</v>
      </c>
      <c r="U43" s="33">
        <v>0</v>
      </c>
      <c r="V43" s="33">
        <v>0</v>
      </c>
      <c r="W43" s="28">
        <v>5.8239998817443848</v>
      </c>
      <c r="X43" s="33">
        <v>0</v>
      </c>
      <c r="Y43" s="53">
        <f t="shared" si="3"/>
        <v>5.8239998817443848</v>
      </c>
      <c r="Z43" s="53">
        <f t="shared" si="4"/>
        <v>0</v>
      </c>
      <c r="AB43" s="90"/>
      <c r="AC43" s="8">
        <v>44501</v>
      </c>
      <c r="AD43" s="33">
        <v>0</v>
      </c>
      <c r="AE43" s="33">
        <v>0</v>
      </c>
      <c r="AF43" s="33">
        <v>0</v>
      </c>
      <c r="AG43" s="28">
        <v>62.253200531005859</v>
      </c>
      <c r="AH43" s="33">
        <v>0</v>
      </c>
      <c r="AI43" s="53">
        <f t="shared" si="5"/>
        <v>62.253200531005859</v>
      </c>
      <c r="AJ43" s="53">
        <f t="shared" si="6"/>
        <v>0</v>
      </c>
    </row>
    <row r="44" spans="1:36" x14ac:dyDescent="0.75">
      <c r="A44" s="90"/>
      <c r="B44" s="24">
        <v>44529</v>
      </c>
      <c r="C44" s="28">
        <v>0</v>
      </c>
      <c r="D44" s="28">
        <v>9.9999999747524271E-4</v>
      </c>
      <c r="E44" s="28">
        <v>3.5400000342633575E-2</v>
      </c>
      <c r="F44" s="28">
        <v>78.956802368164063</v>
      </c>
      <c r="G44" s="28">
        <v>0</v>
      </c>
      <c r="H44" s="53">
        <f t="shared" si="0"/>
        <v>78.993202368504171</v>
      </c>
      <c r="I44" s="53">
        <f t="shared" si="1"/>
        <v>3.6400000340108818E-2</v>
      </c>
      <c r="K44" s="90"/>
      <c r="L44" s="8">
        <v>44529</v>
      </c>
      <c r="M44" s="28">
        <v>89.726959228515625</v>
      </c>
      <c r="N44" s="28">
        <v>0</v>
      </c>
      <c r="O44" s="28">
        <v>10.273036003112793</v>
      </c>
      <c r="P44" s="53">
        <f t="shared" si="2"/>
        <v>99.999995231628418</v>
      </c>
      <c r="R44" s="90"/>
      <c r="S44" s="8">
        <v>44529</v>
      </c>
      <c r="T44" s="28">
        <v>0</v>
      </c>
      <c r="U44" s="28">
        <v>1.0000000474974513E-3</v>
      </c>
      <c r="V44" s="33">
        <v>0</v>
      </c>
      <c r="W44" s="28">
        <v>8.1140003204345703</v>
      </c>
      <c r="X44" s="33">
        <v>0</v>
      </c>
      <c r="Y44" s="53">
        <f t="shared" si="3"/>
        <v>8.1150003204820678</v>
      </c>
      <c r="Z44" s="53">
        <f t="shared" si="4"/>
        <v>1.0000000474974513E-3</v>
      </c>
      <c r="AB44" s="90"/>
      <c r="AC44" s="8">
        <v>44529</v>
      </c>
      <c r="AD44" s="33">
        <v>0</v>
      </c>
      <c r="AE44" s="33">
        <v>0</v>
      </c>
      <c r="AF44" s="59">
        <v>3.5399999469518661E-2</v>
      </c>
      <c r="AG44" s="28">
        <v>70.842796325683594</v>
      </c>
      <c r="AH44" s="33">
        <v>0</v>
      </c>
      <c r="AI44" s="53">
        <f t="shared" si="5"/>
        <v>70.878196325153112</v>
      </c>
      <c r="AJ44" s="53">
        <f t="shared" si="6"/>
        <v>3.5399999469518661E-2</v>
      </c>
    </row>
    <row r="45" spans="1:36" x14ac:dyDescent="0.75">
      <c r="A45" s="90"/>
      <c r="B45" s="24">
        <v>44557</v>
      </c>
      <c r="C45" s="28">
        <v>0</v>
      </c>
      <c r="D45" s="28">
        <v>0</v>
      </c>
      <c r="E45" s="28">
        <v>0</v>
      </c>
      <c r="F45" s="18">
        <v>80.64019775390625</v>
      </c>
      <c r="G45" s="28">
        <v>0</v>
      </c>
      <c r="H45" s="53">
        <f t="shared" si="0"/>
        <v>80.64019775390625</v>
      </c>
      <c r="I45" s="53">
        <f t="shared" si="1"/>
        <v>0</v>
      </c>
      <c r="K45" s="90"/>
      <c r="L45" s="8">
        <v>44557</v>
      </c>
      <c r="M45" s="21">
        <v>91.515396118164063</v>
      </c>
      <c r="N45" s="21">
        <v>0</v>
      </c>
      <c r="O45" s="21">
        <v>8.4846019744873047</v>
      </c>
      <c r="P45" s="53">
        <f t="shared" si="2"/>
        <v>99.999998092651367</v>
      </c>
      <c r="R45" s="90"/>
      <c r="S45" s="8">
        <v>44557</v>
      </c>
      <c r="T45" s="33">
        <v>0</v>
      </c>
      <c r="U45" s="33">
        <v>0</v>
      </c>
      <c r="V45" s="33">
        <v>0</v>
      </c>
      <c r="W45" s="35">
        <v>6.8420000076293945</v>
      </c>
      <c r="X45" s="33">
        <v>0</v>
      </c>
      <c r="Y45" s="53">
        <f t="shared" si="3"/>
        <v>6.8420000076293945</v>
      </c>
      <c r="Z45" s="53">
        <f t="shared" si="4"/>
        <v>0</v>
      </c>
      <c r="AB45" s="90"/>
      <c r="AC45" s="8">
        <v>44557</v>
      </c>
      <c r="AD45" s="33">
        <v>0</v>
      </c>
      <c r="AE45" s="33">
        <v>0</v>
      </c>
      <c r="AF45" s="33">
        <v>0</v>
      </c>
      <c r="AG45" s="18">
        <v>73.798202514648438</v>
      </c>
      <c r="AH45" s="33">
        <v>0</v>
      </c>
      <c r="AI45" s="53">
        <f t="shared" si="5"/>
        <v>73.798202514648438</v>
      </c>
      <c r="AJ45" s="53">
        <f t="shared" si="6"/>
        <v>0</v>
      </c>
    </row>
    <row r="46" spans="1:36" x14ac:dyDescent="0.75">
      <c r="A46" s="90">
        <v>2021</v>
      </c>
      <c r="B46" s="24">
        <v>44220</v>
      </c>
      <c r="C46" s="33">
        <v>1.6000000759959221E-2</v>
      </c>
      <c r="D46" s="33">
        <v>2.0000000949949026E-3</v>
      </c>
      <c r="E46" s="33">
        <v>4.999999888241291E-3</v>
      </c>
      <c r="F46" s="33">
        <v>83.070999145507813</v>
      </c>
      <c r="G46" s="28">
        <v>0</v>
      </c>
      <c r="H46" s="53">
        <f t="shared" si="0"/>
        <v>83.093999146251008</v>
      </c>
      <c r="I46" s="53">
        <f t="shared" si="1"/>
        <v>2.3000000743195415E-2</v>
      </c>
      <c r="K46" s="90">
        <v>2021</v>
      </c>
      <c r="L46" s="24">
        <v>44220</v>
      </c>
      <c r="M46" s="33">
        <v>92.536163330078125</v>
      </c>
      <c r="N46" s="33">
        <v>0</v>
      </c>
      <c r="O46" s="33">
        <v>7.4638361930847168</v>
      </c>
      <c r="P46" s="53">
        <f t="shared" si="2"/>
        <v>99.999999523162842</v>
      </c>
      <c r="R46" s="90">
        <v>2021</v>
      </c>
      <c r="S46" s="24">
        <v>44220</v>
      </c>
      <c r="T46" s="33">
        <v>0</v>
      </c>
      <c r="U46" s="33">
        <v>2.0000000949949026E-3</v>
      </c>
      <c r="V46" s="33">
        <v>4.999999888241291E-3</v>
      </c>
      <c r="W46" s="33">
        <v>6.195000171661377</v>
      </c>
      <c r="X46" s="33">
        <v>0</v>
      </c>
      <c r="Y46" s="53">
        <f t="shared" si="3"/>
        <v>6.2020001716446131</v>
      </c>
      <c r="Z46" s="53">
        <f t="shared" si="4"/>
        <v>6.9999999832361937E-3</v>
      </c>
      <c r="AB46" s="90">
        <v>2021</v>
      </c>
      <c r="AC46" s="24">
        <v>44220</v>
      </c>
      <c r="AD46" s="33">
        <v>1.6000000759959221E-2</v>
      </c>
      <c r="AE46" s="33">
        <v>0</v>
      </c>
      <c r="AF46" s="33">
        <v>0</v>
      </c>
      <c r="AG46" s="33">
        <v>76.875999450683594</v>
      </c>
      <c r="AH46" s="33">
        <v>0</v>
      </c>
      <c r="AI46" s="53">
        <f t="shared" si="5"/>
        <v>76.891999451443553</v>
      </c>
      <c r="AJ46" s="53">
        <f t="shared" si="6"/>
        <v>1.6000000759959221E-2</v>
      </c>
    </row>
    <row r="47" spans="1:36" x14ac:dyDescent="0.75">
      <c r="A47" s="90"/>
      <c r="B47" s="24">
        <v>44248</v>
      </c>
      <c r="C47" s="33">
        <v>0</v>
      </c>
      <c r="D47" s="33">
        <v>0</v>
      </c>
      <c r="E47" s="33">
        <v>1.8999999389052391E-2</v>
      </c>
      <c r="F47" s="33">
        <v>82.501800537109375</v>
      </c>
      <c r="G47" s="28">
        <v>0</v>
      </c>
      <c r="H47" s="53">
        <f t="shared" si="0"/>
        <v>82.520800536498427</v>
      </c>
      <c r="I47" s="53">
        <f t="shared" si="1"/>
        <v>1.8999999389052391E-2</v>
      </c>
      <c r="K47" s="90"/>
      <c r="L47" s="24">
        <v>44248</v>
      </c>
      <c r="M47" s="33">
        <v>92.469779968261719</v>
      </c>
      <c r="N47" s="33">
        <v>0</v>
      </c>
      <c r="O47" s="33">
        <v>7.5302228927612305</v>
      </c>
      <c r="P47" s="53">
        <f t="shared" si="2"/>
        <v>100.00000286102295</v>
      </c>
      <c r="R47" s="90"/>
      <c r="S47" s="24">
        <v>44248</v>
      </c>
      <c r="T47" s="33">
        <v>0</v>
      </c>
      <c r="U47" s="33">
        <v>0</v>
      </c>
      <c r="V47" s="33">
        <v>1.8999999389052391E-2</v>
      </c>
      <c r="W47" s="33">
        <v>6.195000171661377</v>
      </c>
      <c r="X47" s="33">
        <v>0</v>
      </c>
      <c r="Y47" s="53">
        <f t="shared" si="3"/>
        <v>6.2140001710504293</v>
      </c>
      <c r="Z47" s="53">
        <f t="shared" si="4"/>
        <v>1.8999999389052391E-2</v>
      </c>
      <c r="AB47" s="90"/>
      <c r="AC47" s="24">
        <v>44248</v>
      </c>
      <c r="AD47" s="33">
        <v>0</v>
      </c>
      <c r="AE47" s="33">
        <v>0</v>
      </c>
      <c r="AF47" s="33">
        <v>0</v>
      </c>
      <c r="AG47" s="33">
        <v>76.306800842285156</v>
      </c>
      <c r="AH47" s="33">
        <v>0</v>
      </c>
      <c r="AI47" s="53">
        <f t="shared" si="5"/>
        <v>76.306800842285156</v>
      </c>
      <c r="AJ47" s="53">
        <f t="shared" si="6"/>
        <v>0</v>
      </c>
    </row>
    <row r="48" spans="1:36" x14ac:dyDescent="0.75">
      <c r="A48" s="90"/>
      <c r="B48" s="24">
        <v>44276</v>
      </c>
      <c r="C48" s="33">
        <v>4.8000002279877663E-3</v>
      </c>
      <c r="D48" s="33">
        <v>1.0000000474974513E-3</v>
      </c>
      <c r="E48" s="33">
        <v>1.3399999588727951E-2</v>
      </c>
      <c r="F48" s="33">
        <v>87.075798034667969</v>
      </c>
      <c r="G48" s="28">
        <v>0</v>
      </c>
      <c r="H48" s="53">
        <f t="shared" si="0"/>
        <v>87.094998034532182</v>
      </c>
      <c r="I48" s="53">
        <f t="shared" si="1"/>
        <v>1.9199999864213169E-2</v>
      </c>
      <c r="K48" s="90"/>
      <c r="L48" s="24">
        <v>44276</v>
      </c>
      <c r="M48" s="33">
        <v>91.062629699707031</v>
      </c>
      <c r="N48" s="33">
        <v>0</v>
      </c>
      <c r="O48" s="33">
        <v>8.9373674392700195</v>
      </c>
      <c r="P48" s="53">
        <f t="shared" si="2"/>
        <v>99.999997138977051</v>
      </c>
      <c r="R48" s="90"/>
      <c r="S48" s="24">
        <v>44276</v>
      </c>
      <c r="T48" s="33">
        <v>0</v>
      </c>
      <c r="U48" s="33">
        <v>1.0000000474974513E-3</v>
      </c>
      <c r="V48" s="33">
        <v>1.3000000268220901E-2</v>
      </c>
      <c r="W48" s="33">
        <v>7.7699999809265137</v>
      </c>
      <c r="X48" s="33">
        <v>0</v>
      </c>
      <c r="Y48" s="53">
        <f t="shared" si="3"/>
        <v>7.783999981242232</v>
      </c>
      <c r="Z48" s="53">
        <f t="shared" si="4"/>
        <v>1.4000000315718353E-2</v>
      </c>
      <c r="AB48" s="90"/>
      <c r="AC48" s="24">
        <v>44276</v>
      </c>
      <c r="AD48" s="33">
        <v>4.8000002279877663E-3</v>
      </c>
      <c r="AE48" s="33">
        <v>0</v>
      </c>
      <c r="AF48" s="33">
        <v>4.0000001899898052E-4</v>
      </c>
      <c r="AG48" s="33">
        <v>79.305801391601563</v>
      </c>
      <c r="AH48" s="33">
        <v>0</v>
      </c>
      <c r="AI48" s="53">
        <f>SUM(AD48:AH48)</f>
        <v>79.311001391848549</v>
      </c>
      <c r="AJ48" s="53">
        <f>SUM(AD48:AF48)</f>
        <v>5.2000002469867468E-3</v>
      </c>
    </row>
    <row r="49" spans="1:36" x14ac:dyDescent="0.75">
      <c r="A49" s="90"/>
      <c r="B49" s="24">
        <v>44304</v>
      </c>
      <c r="C49" s="33">
        <v>9.6000004559755325E-3</v>
      </c>
      <c r="D49" s="33">
        <v>2.0000000949949026E-3</v>
      </c>
      <c r="E49" s="33">
        <v>1.3199999928474426E-2</v>
      </c>
      <c r="F49" s="33">
        <v>83.260597229003906</v>
      </c>
      <c r="G49" s="28">
        <v>0</v>
      </c>
      <c r="H49" s="53">
        <f t="shared" si="0"/>
        <v>83.285397229483351</v>
      </c>
      <c r="I49" s="53">
        <f t="shared" si="1"/>
        <v>2.4800000479444861E-2</v>
      </c>
      <c r="K49" s="90"/>
      <c r="L49" s="24">
        <v>44304</v>
      </c>
      <c r="M49" s="33">
        <v>95.781974792480469</v>
      </c>
      <c r="N49" s="33">
        <v>0</v>
      </c>
      <c r="O49" s="33">
        <v>4.2180261611938477</v>
      </c>
      <c r="P49" s="53">
        <f t="shared" si="2"/>
        <v>100.00000095367432</v>
      </c>
      <c r="R49" s="90"/>
      <c r="S49" s="24">
        <v>44304</v>
      </c>
      <c r="T49" s="33">
        <v>0</v>
      </c>
      <c r="U49" s="33">
        <v>2.0000000949949026E-3</v>
      </c>
      <c r="V49" s="33">
        <v>1.2000000104308128E-2</v>
      </c>
      <c r="W49" s="33">
        <v>3.499000072479248</v>
      </c>
      <c r="X49" s="33">
        <v>0</v>
      </c>
      <c r="Y49" s="53">
        <f t="shared" si="3"/>
        <v>3.5130000726785511</v>
      </c>
      <c r="Z49" s="53">
        <f t="shared" si="4"/>
        <v>1.4000000199303031E-2</v>
      </c>
      <c r="AB49" s="90"/>
      <c r="AC49" s="24">
        <v>44304</v>
      </c>
      <c r="AD49" s="33">
        <v>9.6000004559755325E-3</v>
      </c>
      <c r="AE49" s="33">
        <v>0</v>
      </c>
      <c r="AF49" s="33">
        <v>1.2000000569969416E-3</v>
      </c>
      <c r="AG49" s="33">
        <v>79.7615966796875</v>
      </c>
      <c r="AH49" s="33">
        <v>0</v>
      </c>
      <c r="AI49" s="53">
        <f t="shared" ref="AI49:AI50" si="7">SUM(AD49:AH49)</f>
        <v>79.772396680200472</v>
      </c>
      <c r="AJ49" s="53">
        <f t="shared" ref="AJ49:AJ50" si="8">SUM(AD49:AF49)</f>
        <v>1.0800000512972474E-2</v>
      </c>
    </row>
    <row r="50" spans="1:36" x14ac:dyDescent="0.75">
      <c r="A50" s="90"/>
      <c r="B50" s="24">
        <v>44332</v>
      </c>
      <c r="C50" s="33">
        <v>9.9999997764825821E-3</v>
      </c>
      <c r="D50" s="33">
        <v>4.0000001899898052E-3</v>
      </c>
      <c r="E50" s="33">
        <v>3.2000001519918442E-3</v>
      </c>
      <c r="F50" s="33">
        <v>94.812202453613281</v>
      </c>
      <c r="G50" s="28">
        <v>0</v>
      </c>
      <c r="H50" s="53">
        <f t="shared" si="0"/>
        <v>94.829402453731745</v>
      </c>
      <c r="I50" s="53">
        <f t="shared" si="1"/>
        <v>1.7200000118464231E-2</v>
      </c>
      <c r="K50" s="90"/>
      <c r="L50" s="24">
        <v>44332</v>
      </c>
      <c r="M50" s="33">
        <v>91.427764892578125</v>
      </c>
      <c r="N50" s="33">
        <v>0</v>
      </c>
      <c r="O50" s="33">
        <v>8.5722360610961914</v>
      </c>
      <c r="P50" s="53">
        <f t="shared" si="2"/>
        <v>100.00000095367432</v>
      </c>
      <c r="R50" s="90"/>
      <c r="S50" s="24">
        <v>44332</v>
      </c>
      <c r="T50" s="33">
        <v>0</v>
      </c>
      <c r="U50" s="33">
        <v>4.0000001899898052E-3</v>
      </c>
      <c r="V50" s="33">
        <v>2.0000000949949026E-3</v>
      </c>
      <c r="W50" s="33">
        <v>8.1230001449584961</v>
      </c>
      <c r="X50" s="33">
        <v>0</v>
      </c>
      <c r="Y50" s="53">
        <f t="shared" si="3"/>
        <v>8.1290001452434808</v>
      </c>
      <c r="Z50" s="53">
        <f t="shared" si="4"/>
        <v>6.0000002849847078E-3</v>
      </c>
      <c r="AB50" s="90"/>
      <c r="AC50" s="24">
        <v>44332</v>
      </c>
      <c r="AD50" s="33">
        <v>9.9999997764825821E-3</v>
      </c>
      <c r="AE50" s="33">
        <v>0</v>
      </c>
      <c r="AF50" s="33">
        <v>1.2000000569969416E-3</v>
      </c>
      <c r="AG50" s="33">
        <v>86.689201354980469</v>
      </c>
      <c r="AH50" s="33">
        <v>0</v>
      </c>
      <c r="AI50" s="53">
        <f t="shared" si="7"/>
        <v>86.700401354813948</v>
      </c>
      <c r="AJ50" s="53">
        <f t="shared" si="8"/>
        <v>1.1199999833479524E-2</v>
      </c>
    </row>
    <row r="51" spans="1:36" s="5" customFormat="1" x14ac:dyDescent="0.75">
      <c r="A51" s="90"/>
      <c r="B51" s="24">
        <v>44360</v>
      </c>
      <c r="C51" s="33">
        <v>1.6000000759959221E-2</v>
      </c>
      <c r="D51" s="33">
        <v>6.0000000521540642E-3</v>
      </c>
      <c r="E51" s="33">
        <v>2.6000000070780516E-3</v>
      </c>
      <c r="F51" s="33">
        <v>96.476402282714844</v>
      </c>
      <c r="G51" s="28">
        <v>0</v>
      </c>
      <c r="H51" s="53">
        <f t="shared" si="0"/>
        <v>96.501002283534035</v>
      </c>
      <c r="I51" s="53">
        <f t="shared" si="1"/>
        <v>2.4600000819191337E-2</v>
      </c>
      <c r="K51" s="90"/>
      <c r="L51" s="8">
        <v>44360</v>
      </c>
      <c r="M51" s="33">
        <v>91.346206665039063</v>
      </c>
      <c r="N51" s="33">
        <v>0</v>
      </c>
      <c r="O51" s="33">
        <v>8.6537961959838867</v>
      </c>
      <c r="P51" s="53">
        <f t="shared" si="2"/>
        <v>100.00000286102295</v>
      </c>
      <c r="R51" s="90"/>
      <c r="S51" s="8">
        <v>44360</v>
      </c>
      <c r="T51" s="33">
        <v>0</v>
      </c>
      <c r="U51" s="33">
        <v>6.0000000521540642E-3</v>
      </c>
      <c r="V51" s="33">
        <v>1.0000000474974513E-3</v>
      </c>
      <c r="W51" s="33">
        <v>8.3439998626708984</v>
      </c>
      <c r="X51" s="33">
        <v>0</v>
      </c>
      <c r="Y51" s="53">
        <f t="shared" ref="Y51:Y61" si="9">SUM(T51:X51)</f>
        <v>8.35099986277055</v>
      </c>
      <c r="Z51" s="53">
        <f t="shared" ref="Z51:Z61" si="10">SUM(T51:V51)</f>
        <v>7.0000000996515155E-3</v>
      </c>
      <c r="AB51" s="90"/>
      <c r="AC51" s="8">
        <v>44360</v>
      </c>
      <c r="AD51" s="33">
        <v>1.6000000759959221E-2</v>
      </c>
      <c r="AE51" s="33">
        <v>0</v>
      </c>
      <c r="AF51" s="33">
        <v>1.6000000759959221E-3</v>
      </c>
      <c r="AG51" s="33">
        <v>88.132400512695313</v>
      </c>
      <c r="AH51" s="33">
        <v>0</v>
      </c>
      <c r="AI51" s="53">
        <f t="shared" ref="AI51:AI61" si="11">SUM(AD51:AH51)</f>
        <v>88.150000513531268</v>
      </c>
      <c r="AJ51" s="53">
        <f t="shared" ref="AJ51:AJ61" si="12">SUM(AD51:AF51)</f>
        <v>1.7600000835955143E-2</v>
      </c>
    </row>
    <row r="52" spans="1:36" s="5" customFormat="1" x14ac:dyDescent="0.75">
      <c r="A52" s="90"/>
      <c r="B52" s="24">
        <v>44388</v>
      </c>
      <c r="C52" s="33">
        <v>1.5999999959603883E-2</v>
      </c>
      <c r="D52" s="33">
        <v>9.9999999747524271E-4</v>
      </c>
      <c r="E52" s="33">
        <v>1.9999999494757503E-2</v>
      </c>
      <c r="F52" s="33">
        <v>94.550400972366333</v>
      </c>
      <c r="G52" s="28">
        <v>0</v>
      </c>
      <c r="H52" s="53">
        <f t="shared" si="0"/>
        <v>94.58740097181817</v>
      </c>
      <c r="I52" s="53">
        <f t="shared" si="1"/>
        <v>3.6999999451836629E-2</v>
      </c>
      <c r="K52" s="90"/>
      <c r="L52" s="8">
        <v>44388</v>
      </c>
      <c r="M52" s="33">
        <v>91.949249267578125</v>
      </c>
      <c r="N52" s="33">
        <v>0</v>
      </c>
      <c r="O52" s="33">
        <v>8.050755500793457</v>
      </c>
      <c r="P52" s="53">
        <f t="shared" si="2"/>
        <v>100.00000476837158</v>
      </c>
      <c r="R52" s="90"/>
      <c r="S52" s="8">
        <v>44388</v>
      </c>
      <c r="T52" s="33">
        <v>0</v>
      </c>
      <c r="U52" s="33">
        <v>9.9999999747524271E-4</v>
      </c>
      <c r="V52" s="33">
        <v>0</v>
      </c>
      <c r="W52" s="33">
        <v>7.6139997690916061</v>
      </c>
      <c r="X52" s="33">
        <v>0</v>
      </c>
      <c r="Y52" s="53">
        <f t="shared" si="9"/>
        <v>7.6149997690890814</v>
      </c>
      <c r="Z52" s="53">
        <f t="shared" si="10"/>
        <v>9.9999999747524271E-4</v>
      </c>
      <c r="AB52" s="90"/>
      <c r="AC52" s="8">
        <v>44388</v>
      </c>
      <c r="AD52" s="33">
        <v>1.5999999959603883E-2</v>
      </c>
      <c r="AE52" s="33">
        <v>0</v>
      </c>
      <c r="AF52" s="33">
        <v>1.9999999494757503E-2</v>
      </c>
      <c r="AG52" s="33">
        <v>86.936399340629578</v>
      </c>
      <c r="AH52" s="33">
        <v>0</v>
      </c>
      <c r="AI52" s="53">
        <f t="shared" si="11"/>
        <v>86.972399340083939</v>
      </c>
      <c r="AJ52" s="53">
        <f t="shared" si="12"/>
        <v>3.5999999454361387E-2</v>
      </c>
    </row>
    <row r="53" spans="1:36" s="5" customFormat="1" x14ac:dyDescent="0.75">
      <c r="A53" s="90"/>
      <c r="B53" s="24">
        <v>44416</v>
      </c>
      <c r="C53" s="33">
        <v>3.6800000088987872E-2</v>
      </c>
      <c r="D53" s="33">
        <v>0.23400000645779073</v>
      </c>
      <c r="E53" s="33">
        <v>1.1536000529304147</v>
      </c>
      <c r="F53" s="33">
        <v>90.290196239948273</v>
      </c>
      <c r="G53" s="28">
        <v>0</v>
      </c>
      <c r="H53" s="53">
        <f t="shared" si="0"/>
        <v>91.714596299425466</v>
      </c>
      <c r="I53" s="53">
        <f t="shared" si="1"/>
        <v>1.4244000594771933</v>
      </c>
      <c r="K53" s="90"/>
      <c r="L53" s="8">
        <v>44416</v>
      </c>
      <c r="M53" s="33">
        <v>89.806419372558594</v>
      </c>
      <c r="N53" s="33">
        <v>0</v>
      </c>
      <c r="O53" s="33">
        <v>10.193578720092773</v>
      </c>
      <c r="P53" s="53">
        <f t="shared" si="2"/>
        <v>99.999998092651367</v>
      </c>
      <c r="R53" s="90"/>
      <c r="S53" s="8">
        <v>44416</v>
      </c>
      <c r="T53" s="33">
        <v>0</v>
      </c>
      <c r="U53" s="33">
        <v>0.23400000645779073</v>
      </c>
      <c r="V53" s="33">
        <v>1.1500000255182385</v>
      </c>
      <c r="W53" s="33">
        <v>7.9650003463029861</v>
      </c>
      <c r="X53" s="33">
        <v>0</v>
      </c>
      <c r="Y53" s="53">
        <f t="shared" si="9"/>
        <v>9.3490003782790154</v>
      </c>
      <c r="Z53" s="53">
        <f t="shared" si="10"/>
        <v>1.3840000319760293</v>
      </c>
      <c r="AB53" s="90"/>
      <c r="AC53" s="8">
        <v>44416</v>
      </c>
      <c r="AD53" s="33">
        <v>3.6800000088987872E-2</v>
      </c>
      <c r="AE53" s="33">
        <v>0</v>
      </c>
      <c r="AF53" s="33">
        <v>3.600000127335079E-3</v>
      </c>
      <c r="AG53" s="33">
        <v>82.325197756290436</v>
      </c>
      <c r="AH53" s="33">
        <v>0</v>
      </c>
      <c r="AI53" s="53">
        <f t="shared" si="11"/>
        <v>82.365597756506759</v>
      </c>
      <c r="AJ53" s="53">
        <f t="shared" si="12"/>
        <v>4.0400000216322951E-2</v>
      </c>
    </row>
    <row r="54" spans="1:36" s="5" customFormat="1" x14ac:dyDescent="0.75">
      <c r="A54" s="90"/>
      <c r="B54" s="24">
        <v>44444</v>
      </c>
      <c r="C54" s="33">
        <v>3.0400000468944199E-2</v>
      </c>
      <c r="D54" s="33">
        <v>9.0000001364387572E-2</v>
      </c>
      <c r="E54" s="33">
        <v>0.45260001206770539</v>
      </c>
      <c r="F54" s="33">
        <v>82.822203636169434</v>
      </c>
      <c r="G54" s="28">
        <v>0</v>
      </c>
      <c r="H54" s="53">
        <f>SUM(C54:G54)</f>
        <v>83.395203650070471</v>
      </c>
      <c r="I54" s="53">
        <f>SUM(C54:E54)</f>
        <v>0.57300001390103716</v>
      </c>
      <c r="K54" s="90"/>
      <c r="L54" s="8">
        <v>44444</v>
      </c>
      <c r="M54" s="33">
        <v>90.728485107421875</v>
      </c>
      <c r="N54" s="33">
        <v>0</v>
      </c>
      <c r="O54" s="33">
        <v>9.2715167999267578</v>
      </c>
      <c r="P54" s="53">
        <f t="shared" si="2"/>
        <v>100.00000190734863</v>
      </c>
      <c r="R54" s="90"/>
      <c r="S54" s="8">
        <v>44444</v>
      </c>
      <c r="T54" s="33">
        <v>0</v>
      </c>
      <c r="U54" s="33">
        <v>9.0000001364387572E-2</v>
      </c>
      <c r="V54" s="33">
        <v>0.44299999717622995</v>
      </c>
      <c r="W54" s="33">
        <v>7.1990001015365124</v>
      </c>
      <c r="X54" s="33">
        <v>0</v>
      </c>
      <c r="Y54" s="53">
        <f t="shared" si="9"/>
        <v>7.7320001000771299</v>
      </c>
      <c r="Z54" s="53">
        <f t="shared" si="10"/>
        <v>0.53299999854061753</v>
      </c>
      <c r="AB54" s="90"/>
      <c r="AC54" s="8">
        <v>44444</v>
      </c>
      <c r="AD54" s="33">
        <v>3.0400000468944199E-2</v>
      </c>
      <c r="AE54" s="33">
        <v>0</v>
      </c>
      <c r="AF54" s="33">
        <v>9.6000003395602107E-3</v>
      </c>
      <c r="AG54" s="33">
        <v>75.623199343681335</v>
      </c>
      <c r="AH54" s="33">
        <v>0</v>
      </c>
      <c r="AI54" s="53">
        <f t="shared" si="11"/>
        <v>75.66319934448984</v>
      </c>
      <c r="AJ54" s="53">
        <f t="shared" si="12"/>
        <v>4.000000080850441E-2</v>
      </c>
    </row>
    <row r="55" spans="1:36" s="5" customFormat="1" x14ac:dyDescent="0.75">
      <c r="A55" s="90"/>
      <c r="B55" s="24">
        <v>44837</v>
      </c>
      <c r="C55" s="33">
        <v>3.5200002457713708E-2</v>
      </c>
      <c r="D55" s="33">
        <v>0.13299999409355223</v>
      </c>
      <c r="E55" s="33">
        <v>0.13359999866224825</v>
      </c>
      <c r="F55" s="33">
        <v>79.406000673770905</v>
      </c>
      <c r="G55" s="28">
        <v>0</v>
      </c>
      <c r="H55" s="53">
        <f t="shared" ref="H55:H61" si="13">SUM(C55:G55)</f>
        <v>79.707800668984419</v>
      </c>
      <c r="I55" s="53">
        <f t="shared" ref="I55:I61" si="14">SUM(C55:E55)</f>
        <v>0.30179999521351419</v>
      </c>
      <c r="K55" s="90"/>
      <c r="L55" s="8">
        <v>44837</v>
      </c>
      <c r="M55" s="33">
        <v>90.673439025878906</v>
      </c>
      <c r="N55" s="33">
        <v>0</v>
      </c>
      <c r="O55" s="33">
        <v>9.3265657424926758</v>
      </c>
      <c r="P55" s="53">
        <f t="shared" si="2"/>
        <v>100.00000476837158</v>
      </c>
      <c r="R55" s="90"/>
      <c r="S55" s="8">
        <v>44837</v>
      </c>
      <c r="T55" s="33">
        <v>0</v>
      </c>
      <c r="U55" s="33">
        <v>0.13299999409355223</v>
      </c>
      <c r="V55" s="33">
        <v>0.13200000103097409</v>
      </c>
      <c r="W55" s="33">
        <v>7.1689998731017113</v>
      </c>
      <c r="X55" s="33">
        <v>0</v>
      </c>
      <c r="Y55" s="53">
        <f t="shared" si="9"/>
        <v>7.4339998682262376</v>
      </c>
      <c r="Z55" s="53">
        <f t="shared" si="10"/>
        <v>0.26499999512452632</v>
      </c>
      <c r="AB55" s="90"/>
      <c r="AC55" s="8">
        <v>44837</v>
      </c>
      <c r="AD55" s="33">
        <v>3.5200002457713708E-2</v>
      </c>
      <c r="AE55" s="33">
        <v>0</v>
      </c>
      <c r="AF55" s="33">
        <v>1.6000000186977559E-3</v>
      </c>
      <c r="AG55" s="33">
        <v>72.236999869346619</v>
      </c>
      <c r="AH55" s="33">
        <v>0</v>
      </c>
      <c r="AI55" s="53">
        <f t="shared" si="11"/>
        <v>72.27379987182303</v>
      </c>
      <c r="AJ55" s="53">
        <f t="shared" si="12"/>
        <v>3.6800002476411464E-2</v>
      </c>
    </row>
    <row r="56" spans="1:36" s="5" customFormat="1" x14ac:dyDescent="0.75">
      <c r="A56" s="90"/>
      <c r="B56" s="24">
        <v>44865</v>
      </c>
      <c r="C56" s="72">
        <v>3.9200000173877925E-2</v>
      </c>
      <c r="D56" s="33">
        <v>0</v>
      </c>
      <c r="E56" s="73">
        <v>0.44299999717622995</v>
      </c>
      <c r="F56" s="73">
        <v>77.557802200317383</v>
      </c>
      <c r="G56" s="28">
        <v>0</v>
      </c>
      <c r="H56" s="53">
        <f t="shared" si="13"/>
        <v>78.040002197667491</v>
      </c>
      <c r="I56" s="53">
        <f t="shared" si="14"/>
        <v>0.48219999735010788</v>
      </c>
      <c r="K56" s="90"/>
      <c r="L56" s="24">
        <v>44865</v>
      </c>
      <c r="M56" s="33">
        <v>94.096459999999993</v>
      </c>
      <c r="N56" s="33">
        <v>0</v>
      </c>
      <c r="O56" s="72">
        <v>5.9035460000000004</v>
      </c>
      <c r="P56" s="53">
        <f t="shared" si="2"/>
        <v>100.000006</v>
      </c>
      <c r="R56" s="90"/>
      <c r="S56" s="24">
        <v>44865</v>
      </c>
      <c r="T56" s="33">
        <v>0</v>
      </c>
      <c r="U56" s="33">
        <v>0</v>
      </c>
      <c r="V56" s="73">
        <v>0.21499999274965376</v>
      </c>
      <c r="W56" s="73">
        <v>4.3919999152421951</v>
      </c>
      <c r="X56" s="33">
        <v>0</v>
      </c>
      <c r="Y56" s="53">
        <f t="shared" si="9"/>
        <v>4.6069999079918489</v>
      </c>
      <c r="Z56" s="53">
        <f t="shared" si="10"/>
        <v>0.21499999274965376</v>
      </c>
      <c r="AB56" s="90"/>
      <c r="AC56" s="24">
        <v>44865</v>
      </c>
      <c r="AD56" s="33">
        <v>3.9200000173877925E-2</v>
      </c>
      <c r="AE56" s="33">
        <v>0</v>
      </c>
      <c r="AF56" s="73">
        <v>0.2280000044265762</v>
      </c>
      <c r="AG56" s="73">
        <v>73.165804147720337</v>
      </c>
      <c r="AH56" s="33">
        <v>0</v>
      </c>
      <c r="AI56" s="53">
        <f t="shared" si="11"/>
        <v>73.433004152320791</v>
      </c>
      <c r="AJ56" s="53">
        <f t="shared" si="12"/>
        <v>0.26720000460045412</v>
      </c>
    </row>
    <row r="57" spans="1:36" s="5" customFormat="1" x14ac:dyDescent="0.75">
      <c r="A57" s="90"/>
      <c r="B57" s="24">
        <v>44893</v>
      </c>
      <c r="C57" s="73">
        <v>3.5400000000000001E-2</v>
      </c>
      <c r="D57" s="33">
        <v>0</v>
      </c>
      <c r="E57" s="73">
        <v>2.1951000000000001</v>
      </c>
      <c r="F57" s="73">
        <v>86.658799999999999</v>
      </c>
      <c r="G57" s="28">
        <v>0</v>
      </c>
      <c r="H57" s="53">
        <f t="shared" si="13"/>
        <v>88.889300000000006</v>
      </c>
      <c r="I57" s="53">
        <f t="shared" si="14"/>
        <v>2.2305000000000001</v>
      </c>
      <c r="K57" s="90"/>
      <c r="L57" s="24">
        <v>44893</v>
      </c>
      <c r="M57" s="73">
        <v>95.299652099609375</v>
      </c>
      <c r="N57" s="33">
        <v>0</v>
      </c>
      <c r="O57" s="73">
        <v>4.7003498077392578</v>
      </c>
      <c r="P57" s="53">
        <f t="shared" si="2"/>
        <v>100.00000190734863</v>
      </c>
      <c r="R57" s="90"/>
      <c r="S57" s="24">
        <v>44893</v>
      </c>
      <c r="T57" s="33">
        <v>0</v>
      </c>
      <c r="U57" s="33">
        <v>0</v>
      </c>
      <c r="V57" s="73">
        <v>9.5000003057066351E-2</v>
      </c>
      <c r="W57" s="73">
        <v>4.083000123500824</v>
      </c>
      <c r="X57" s="33">
        <v>0</v>
      </c>
      <c r="Y57" s="53">
        <f t="shared" si="9"/>
        <v>4.1780001265578903</v>
      </c>
      <c r="Z57" s="53">
        <f t="shared" si="10"/>
        <v>9.5000003057066351E-2</v>
      </c>
      <c r="AB57" s="90"/>
      <c r="AC57" s="24">
        <v>44893</v>
      </c>
      <c r="AD57" s="33">
        <v>3.600000127335079E-2</v>
      </c>
      <c r="AE57" s="33">
        <v>0</v>
      </c>
      <c r="AF57" s="73">
        <v>2.099999925121665</v>
      </c>
      <c r="AG57" s="73">
        <v>82.573004066944122</v>
      </c>
      <c r="AH57" s="33">
        <v>0</v>
      </c>
      <c r="AI57" s="53">
        <f t="shared" si="11"/>
        <v>84.709003993339138</v>
      </c>
      <c r="AJ57" s="53">
        <f t="shared" si="12"/>
        <v>2.1359999263950158</v>
      </c>
    </row>
    <row r="58" spans="1:36" s="5" customFormat="1" x14ac:dyDescent="0.75">
      <c r="A58" s="90"/>
      <c r="B58" s="24">
        <v>44921</v>
      </c>
      <c r="C58" s="33">
        <v>0</v>
      </c>
      <c r="D58" s="33">
        <v>0</v>
      </c>
      <c r="E58" s="73">
        <v>2.0135999657213688</v>
      </c>
      <c r="F58" s="73">
        <v>90.114198625087738</v>
      </c>
      <c r="G58" s="28">
        <v>0</v>
      </c>
      <c r="H58" s="53">
        <f t="shared" si="13"/>
        <v>92.127798590809107</v>
      </c>
      <c r="I58" s="53">
        <f t="shared" si="14"/>
        <v>2.0135999657213688</v>
      </c>
      <c r="K58" s="90"/>
      <c r="L58" s="24">
        <v>44921</v>
      </c>
      <c r="M58" s="73">
        <v>95.226203918457031</v>
      </c>
      <c r="N58" s="33">
        <v>0</v>
      </c>
      <c r="O58" s="73">
        <v>4.7738037109375</v>
      </c>
      <c r="P58" s="53">
        <f t="shared" si="2"/>
        <v>100.00000762939453</v>
      </c>
      <c r="R58" s="90"/>
      <c r="S58" s="24">
        <v>44921</v>
      </c>
      <c r="T58" s="33">
        <v>0</v>
      </c>
      <c r="U58" s="33">
        <v>0</v>
      </c>
      <c r="V58" s="73">
        <v>4.8000001697801054E-2</v>
      </c>
      <c r="W58" s="73">
        <v>4.3500000610947609</v>
      </c>
      <c r="X58" s="33">
        <v>0</v>
      </c>
      <c r="Y58" s="53">
        <f t="shared" si="9"/>
        <v>4.3980000627925619</v>
      </c>
      <c r="Z58" s="53">
        <f t="shared" si="10"/>
        <v>4.8000001697801054E-2</v>
      </c>
      <c r="AB58" s="90"/>
      <c r="AC58" s="24">
        <v>44921</v>
      </c>
      <c r="AD58" s="33">
        <v>0</v>
      </c>
      <c r="AE58" s="33">
        <v>0</v>
      </c>
      <c r="AF58" s="73">
        <v>1.9656000658869743</v>
      </c>
      <c r="AG58" s="73">
        <v>85.764199495315552</v>
      </c>
      <c r="AH58" s="33">
        <v>0</v>
      </c>
      <c r="AI58" s="53">
        <f t="shared" si="11"/>
        <v>87.729799561202526</v>
      </c>
      <c r="AJ58" s="53">
        <f t="shared" si="12"/>
        <v>1.9656000658869743</v>
      </c>
    </row>
    <row r="59" spans="1:36" s="12" customFormat="1" x14ac:dyDescent="0.75">
      <c r="A59" s="85">
        <v>2022</v>
      </c>
      <c r="B59" s="24">
        <v>44584</v>
      </c>
      <c r="C59" s="73">
        <v>1.2467119693756103E-3</v>
      </c>
      <c r="D59" s="33">
        <v>0</v>
      </c>
      <c r="E59" s="73">
        <v>0.19646464142203332</v>
      </c>
      <c r="F59" s="73">
        <v>86.967351971864701</v>
      </c>
      <c r="G59" s="28">
        <v>0</v>
      </c>
      <c r="H59" s="53">
        <f t="shared" si="13"/>
        <v>87.165063325256114</v>
      </c>
      <c r="I59" s="53">
        <f t="shared" si="14"/>
        <v>0.19771135339140894</v>
      </c>
      <c r="K59" s="85">
        <v>2022</v>
      </c>
      <c r="L59" s="24">
        <v>44584</v>
      </c>
      <c r="M59" s="73">
        <v>95.867469787597656</v>
      </c>
      <c r="N59" s="33">
        <v>0</v>
      </c>
      <c r="O59" s="73">
        <v>4.1325278282165527</v>
      </c>
      <c r="P59" s="53">
        <f t="shared" si="2"/>
        <v>99.999997615814209</v>
      </c>
      <c r="R59" s="86">
        <v>2022</v>
      </c>
      <c r="S59" s="24">
        <v>44584</v>
      </c>
      <c r="T59" s="73">
        <v>1.2467119693756103E-3</v>
      </c>
      <c r="U59" s="33">
        <v>0</v>
      </c>
      <c r="V59" s="33">
        <v>0</v>
      </c>
      <c r="W59" s="73">
        <v>3.6008739116191864</v>
      </c>
      <c r="X59" s="33">
        <v>0</v>
      </c>
      <c r="Y59" s="53">
        <f t="shared" si="9"/>
        <v>3.6021206235885619</v>
      </c>
      <c r="Z59" s="53">
        <f t="shared" si="10"/>
        <v>1.2467119693756103E-3</v>
      </c>
      <c r="AB59" s="85">
        <v>2022</v>
      </c>
      <c r="AC59" s="24">
        <v>44584</v>
      </c>
      <c r="AD59" s="33">
        <v>0</v>
      </c>
      <c r="AE59" s="33">
        <v>0</v>
      </c>
      <c r="AF59" s="73">
        <v>0.19646464142203332</v>
      </c>
      <c r="AG59" s="73">
        <v>83.366478060245512</v>
      </c>
      <c r="AH59" s="33">
        <v>0</v>
      </c>
      <c r="AI59" s="53">
        <f t="shared" si="11"/>
        <v>83.562942701667552</v>
      </c>
      <c r="AJ59" s="53">
        <f t="shared" si="12"/>
        <v>0.19646464142203332</v>
      </c>
    </row>
    <row r="60" spans="1:36" s="12" customFormat="1" x14ac:dyDescent="0.75">
      <c r="A60" s="85"/>
      <c r="B60" s="24">
        <v>44612</v>
      </c>
      <c r="C60" s="73">
        <v>1.7408580183982849E-3</v>
      </c>
      <c r="D60" s="33">
        <v>0</v>
      </c>
      <c r="E60" s="73">
        <v>0.47766781055927277</v>
      </c>
      <c r="F60" s="73">
        <v>83.148755144536494</v>
      </c>
      <c r="G60" s="28">
        <v>0</v>
      </c>
      <c r="H60" s="53">
        <f t="shared" si="13"/>
        <v>83.62816381311417</v>
      </c>
      <c r="I60" s="53">
        <f t="shared" si="14"/>
        <v>0.47940866857767106</v>
      </c>
      <c r="K60" s="85"/>
      <c r="L60" s="24">
        <v>44612</v>
      </c>
      <c r="M60" s="73">
        <v>97.379714965820313</v>
      </c>
      <c r="N60" s="33">
        <v>0</v>
      </c>
      <c r="O60" s="73">
        <v>2.6202881336212158</v>
      </c>
      <c r="P60" s="53">
        <f t="shared" ref="P60:P61" si="15">SUM(M60:O60)</f>
        <v>100.00000309944153</v>
      </c>
      <c r="R60" s="87"/>
      <c r="S60" s="24">
        <v>44612</v>
      </c>
      <c r="T60" s="73">
        <v>1.2430700063705445E-3</v>
      </c>
      <c r="U60" s="33">
        <v>0</v>
      </c>
      <c r="V60" s="73">
        <v>5.0759105682373046E-2</v>
      </c>
      <c r="W60" s="73">
        <v>2.1392967443466189</v>
      </c>
      <c r="X60" s="33">
        <v>0</v>
      </c>
      <c r="Y60" s="53">
        <f t="shared" si="9"/>
        <v>2.1912989200353623</v>
      </c>
      <c r="Z60" s="53">
        <f t="shared" si="10"/>
        <v>5.2002175688743588E-2</v>
      </c>
      <c r="AB60" s="85"/>
      <c r="AC60" s="24">
        <v>44612</v>
      </c>
      <c r="AD60" s="73">
        <v>4.9778801202774044E-4</v>
      </c>
      <c r="AE60" s="33">
        <v>0</v>
      </c>
      <c r="AF60" s="73">
        <v>0.42690870487689969</v>
      </c>
      <c r="AG60" s="73">
        <v>81.009458400189871</v>
      </c>
      <c r="AH60" s="33">
        <v>0</v>
      </c>
      <c r="AI60" s="53">
        <f t="shared" si="11"/>
        <v>81.436864893078805</v>
      </c>
      <c r="AJ60" s="53">
        <f t="shared" si="12"/>
        <v>0.42740649288892746</v>
      </c>
    </row>
    <row r="61" spans="1:36" s="12" customFormat="1" x14ac:dyDescent="0.75">
      <c r="A61" s="85"/>
      <c r="B61" s="24">
        <v>44640</v>
      </c>
      <c r="C61" s="73">
        <v>0.41020000935532153</v>
      </c>
      <c r="D61" s="33">
        <v>0</v>
      </c>
      <c r="E61" s="73">
        <v>1.2627999531105161</v>
      </c>
      <c r="F61" s="73">
        <v>83.199203014373779</v>
      </c>
      <c r="G61" s="28">
        <v>0</v>
      </c>
      <c r="H61" s="53">
        <f t="shared" si="13"/>
        <v>84.872202976839617</v>
      </c>
      <c r="I61" s="53">
        <f t="shared" si="14"/>
        <v>1.6729999624658376</v>
      </c>
      <c r="K61" s="85"/>
      <c r="L61" s="24">
        <v>44640</v>
      </c>
      <c r="M61" s="73">
        <v>96.829345703125</v>
      </c>
      <c r="N61" s="33">
        <v>0</v>
      </c>
      <c r="O61" s="73">
        <v>3.1706492900848389</v>
      </c>
      <c r="P61" s="53">
        <f t="shared" si="15"/>
        <v>99.999994993209839</v>
      </c>
      <c r="R61" s="88"/>
      <c r="S61" s="24">
        <v>44640</v>
      </c>
      <c r="T61" s="73">
        <v>0.155</v>
      </c>
      <c r="U61" s="33">
        <v>0</v>
      </c>
      <c r="V61" s="33">
        <v>0</v>
      </c>
      <c r="W61" s="73">
        <v>2.536</v>
      </c>
      <c r="X61" s="33">
        <v>0</v>
      </c>
      <c r="Y61" s="53">
        <f t="shared" si="9"/>
        <v>2.6909999999999998</v>
      </c>
      <c r="Z61" s="53">
        <f t="shared" si="10"/>
        <v>0.155</v>
      </c>
      <c r="AB61" s="85"/>
      <c r="AC61" s="24">
        <v>44640</v>
      </c>
      <c r="AD61" s="73">
        <v>0.25519999694824219</v>
      </c>
      <c r="AE61" s="33">
        <v>0</v>
      </c>
      <c r="AF61" s="73">
        <v>1.2628000004291535</v>
      </c>
      <c r="AG61" s="73">
        <v>80.663199403822418</v>
      </c>
      <c r="AH61" s="33">
        <v>0</v>
      </c>
      <c r="AI61" s="53">
        <f t="shared" si="11"/>
        <v>82.181199401199819</v>
      </c>
      <c r="AJ61" s="53">
        <f t="shared" si="12"/>
        <v>1.5179999973773957</v>
      </c>
    </row>
    <row r="62" spans="1:36" s="5" customFormat="1" x14ac:dyDescent="0.75">
      <c r="A62" s="61"/>
      <c r="B62" s="48"/>
      <c r="C62" s="49"/>
      <c r="D62" s="49"/>
      <c r="E62" s="49"/>
      <c r="F62" s="49"/>
      <c r="G62" s="65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40" t="s">
        <v>12</v>
      </c>
    </row>
  </sheetData>
  <mergeCells count="24">
    <mergeCell ref="AB20:AB32"/>
    <mergeCell ref="A33:A45"/>
    <mergeCell ref="K33:K45"/>
    <mergeCell ref="R33:R45"/>
    <mergeCell ref="AB33:AB45"/>
    <mergeCell ref="A20:A32"/>
    <mergeCell ref="K20:K32"/>
    <mergeCell ref="R20:R32"/>
    <mergeCell ref="A59:A61"/>
    <mergeCell ref="K59:K61"/>
    <mergeCell ref="R59:R61"/>
    <mergeCell ref="AB59:AB61"/>
    <mergeCell ref="A5:G5"/>
    <mergeCell ref="A7:A19"/>
    <mergeCell ref="K7:K19"/>
    <mergeCell ref="R7:R19"/>
    <mergeCell ref="K5:O5"/>
    <mergeCell ref="R5:X5"/>
    <mergeCell ref="AB7:AB19"/>
    <mergeCell ref="AB5:AH5"/>
    <mergeCell ref="AB46:AB58"/>
    <mergeCell ref="K46:K58"/>
    <mergeCell ref="R46:R58"/>
    <mergeCell ref="A46:A5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dimension ref="A5:AJ6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A7:XFD19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10.269531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2.5" customHeight="1" x14ac:dyDescent="0.75">
      <c r="A5" s="94" t="s">
        <v>75</v>
      </c>
      <c r="B5" s="94"/>
      <c r="C5" s="94"/>
      <c r="D5" s="94"/>
      <c r="E5" s="94"/>
      <c r="F5" s="94"/>
      <c r="G5" s="94"/>
      <c r="H5" s="43"/>
      <c r="I5" s="43"/>
      <c r="J5" s="43"/>
      <c r="K5" s="89" t="s">
        <v>76</v>
      </c>
      <c r="L5" s="89"/>
      <c r="M5" s="89"/>
      <c r="N5" s="89"/>
      <c r="O5" s="89"/>
      <c r="P5" s="42"/>
      <c r="Q5" s="42"/>
      <c r="R5" s="89" t="s">
        <v>77</v>
      </c>
      <c r="S5" s="89"/>
      <c r="T5" s="89"/>
      <c r="U5" s="89"/>
      <c r="V5" s="89"/>
      <c r="W5" s="89"/>
      <c r="X5" s="89"/>
      <c r="AB5" s="94" t="s">
        <v>78</v>
      </c>
      <c r="AC5" s="94"/>
      <c r="AD5" s="94"/>
      <c r="AE5" s="94"/>
      <c r="AF5" s="94"/>
      <c r="AG5" s="94"/>
      <c r="AH5" s="94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0">
        <v>2018</v>
      </c>
      <c r="B7" s="23">
        <v>43493</v>
      </c>
      <c r="C7" s="33">
        <v>9.8118000030517578</v>
      </c>
      <c r="D7" s="33">
        <v>6.1090002059936523</v>
      </c>
      <c r="E7" s="33">
        <v>15.05679988861084</v>
      </c>
      <c r="F7" s="33">
        <v>26.063600540161133</v>
      </c>
      <c r="G7" s="28">
        <v>0</v>
      </c>
      <c r="H7" s="53">
        <f t="shared" ref="H7:H49" si="0">SUM(C7:G7)</f>
        <v>57.041200637817383</v>
      </c>
      <c r="I7" s="53">
        <f t="shared" ref="I7:I49" si="1">SUM(C7:E7)</f>
        <v>30.97760009765625</v>
      </c>
      <c r="K7" s="90">
        <v>2018</v>
      </c>
      <c r="L7" s="7">
        <v>43493</v>
      </c>
      <c r="M7" s="33">
        <v>89.277923583984375</v>
      </c>
      <c r="N7" s="33">
        <v>3.9112081527709961</v>
      </c>
      <c r="O7" s="33">
        <v>6.8108668327331543</v>
      </c>
      <c r="P7" s="53">
        <f t="shared" ref="P7:P60" si="2">SUM(M7:O7)</f>
        <v>99.999998569488525</v>
      </c>
      <c r="R7" s="90">
        <v>2018</v>
      </c>
      <c r="S7" s="29">
        <v>43493</v>
      </c>
      <c r="T7" s="33">
        <v>0.62099999189376831</v>
      </c>
      <c r="U7" s="33">
        <v>0.15700000524520874</v>
      </c>
      <c r="V7" s="33">
        <v>1.781999945640564</v>
      </c>
      <c r="W7" s="33">
        <v>1.3250000476837158</v>
      </c>
      <c r="X7" s="28">
        <v>0</v>
      </c>
      <c r="Y7" s="53">
        <f t="shared" ref="Y7:Y50" si="3">SUM(T7:X7)</f>
        <v>3.8849999904632568</v>
      </c>
      <c r="Z7" s="53">
        <f t="shared" ref="Z7:Z50" si="4">SUM(T7:V7)</f>
        <v>2.559999942779541</v>
      </c>
      <c r="AB7" s="90">
        <v>2018</v>
      </c>
      <c r="AC7" s="7">
        <v>43493</v>
      </c>
      <c r="AD7" s="33">
        <v>8.8847999572753906</v>
      </c>
      <c r="AE7" s="33">
        <v>5.9520001411437988</v>
      </c>
      <c r="AF7" s="33">
        <v>11.424799919128418</v>
      </c>
      <c r="AG7" s="33">
        <v>24.663600921630859</v>
      </c>
      <c r="AH7" s="28">
        <v>0</v>
      </c>
      <c r="AI7" s="53">
        <f t="shared" ref="AI7:AI47" si="5">SUM(AD7:AH7)</f>
        <v>50.925200939178467</v>
      </c>
      <c r="AJ7" s="53">
        <f t="shared" ref="AJ7:AJ47" si="6">SUM(AD7:AF7)</f>
        <v>26.261600017547607</v>
      </c>
    </row>
    <row r="8" spans="1:36" x14ac:dyDescent="0.75">
      <c r="A8" s="90"/>
      <c r="B8" s="23">
        <v>43521</v>
      </c>
      <c r="C8" s="33">
        <v>11.598799705505371</v>
      </c>
      <c r="D8" s="33">
        <v>6.2862000465393066</v>
      </c>
      <c r="E8" s="33">
        <v>14.215200424194336</v>
      </c>
      <c r="F8" s="33">
        <v>26.891000747680664</v>
      </c>
      <c r="G8" s="28">
        <v>0</v>
      </c>
      <c r="H8" s="53">
        <f t="shared" si="0"/>
        <v>58.991200923919678</v>
      </c>
      <c r="I8" s="53">
        <f t="shared" si="1"/>
        <v>32.100200176239014</v>
      </c>
      <c r="K8" s="90"/>
      <c r="L8" s="7">
        <v>43521</v>
      </c>
      <c r="M8" s="33">
        <v>90.12225341796875</v>
      </c>
      <c r="N8" s="33">
        <v>2.1579489707946777</v>
      </c>
      <c r="O8" s="33">
        <v>7.7197957038879395</v>
      </c>
      <c r="P8" s="53">
        <f t="shared" si="2"/>
        <v>99.999998092651367</v>
      </c>
      <c r="R8" s="90"/>
      <c r="S8" s="29">
        <v>43521</v>
      </c>
      <c r="T8" s="33">
        <v>0.60199999809265137</v>
      </c>
      <c r="U8" s="33">
        <v>0.32800000905990601</v>
      </c>
      <c r="V8" s="33">
        <v>1.8930000066757202</v>
      </c>
      <c r="W8" s="33">
        <v>1.7309999465942383</v>
      </c>
      <c r="X8" s="28">
        <v>0</v>
      </c>
      <c r="Y8" s="53">
        <f t="shared" si="3"/>
        <v>4.5539999604225159</v>
      </c>
      <c r="Z8" s="53">
        <f t="shared" si="4"/>
        <v>2.8230000138282776</v>
      </c>
      <c r="AB8" s="90"/>
      <c r="AC8" s="7">
        <v>43521</v>
      </c>
      <c r="AD8" s="33">
        <v>10.635800361633301</v>
      </c>
      <c r="AE8" s="33">
        <v>5.9581999778747559</v>
      </c>
      <c r="AF8" s="33">
        <v>11.425200462341309</v>
      </c>
      <c r="AG8" s="33">
        <v>25.145000457763672</v>
      </c>
      <c r="AH8" s="28">
        <v>0</v>
      </c>
      <c r="AI8" s="53">
        <f t="shared" si="5"/>
        <v>53.164201259613037</v>
      </c>
      <c r="AJ8" s="53">
        <f t="shared" si="6"/>
        <v>28.019200801849365</v>
      </c>
    </row>
    <row r="9" spans="1:36" x14ac:dyDescent="0.75">
      <c r="A9" s="90"/>
      <c r="B9" s="23">
        <v>43549</v>
      </c>
      <c r="C9" s="33">
        <v>10.753600120544434</v>
      </c>
      <c r="D9" s="33">
        <v>6.1434001922607422</v>
      </c>
      <c r="E9" s="33">
        <v>14.585200309753418</v>
      </c>
      <c r="F9" s="33">
        <v>27.332799911499023</v>
      </c>
      <c r="G9" s="28">
        <v>0</v>
      </c>
      <c r="H9" s="53">
        <f t="shared" si="0"/>
        <v>58.815000534057617</v>
      </c>
      <c r="I9" s="53">
        <f t="shared" si="1"/>
        <v>31.482200622558594</v>
      </c>
      <c r="K9" s="90"/>
      <c r="L9" s="7">
        <v>43549</v>
      </c>
      <c r="M9" s="33">
        <v>90.801666259765625</v>
      </c>
      <c r="N9" s="33">
        <v>2.0164923667907715</v>
      </c>
      <c r="O9" s="33">
        <v>7.1818413734436035</v>
      </c>
      <c r="P9" s="53">
        <f t="shared" si="2"/>
        <v>100</v>
      </c>
      <c r="R9" s="90"/>
      <c r="S9" s="29">
        <v>43549</v>
      </c>
      <c r="T9" s="33">
        <v>0.60000002384185791</v>
      </c>
      <c r="U9" s="33">
        <v>0.15399999916553497</v>
      </c>
      <c r="V9" s="33">
        <v>2.127000093460083</v>
      </c>
      <c r="W9" s="33">
        <v>1.343000054359436</v>
      </c>
      <c r="X9" s="28">
        <v>0</v>
      </c>
      <c r="Y9" s="53">
        <f t="shared" si="3"/>
        <v>4.2240001708269119</v>
      </c>
      <c r="Z9" s="53">
        <f t="shared" si="4"/>
        <v>2.8810001164674759</v>
      </c>
      <c r="AB9" s="90"/>
      <c r="AC9" s="7">
        <v>43549</v>
      </c>
      <c r="AD9" s="33">
        <v>9.8565998077392578</v>
      </c>
      <c r="AE9" s="33">
        <v>5.9893999099731445</v>
      </c>
      <c r="AF9" s="33">
        <v>11.605199813842773</v>
      </c>
      <c r="AG9" s="33">
        <v>25.953800201416016</v>
      </c>
      <c r="AH9" s="28">
        <v>0</v>
      </c>
      <c r="AI9" s="53">
        <f t="shared" si="5"/>
        <v>53.404999732971191</v>
      </c>
      <c r="AJ9" s="53">
        <f t="shared" si="6"/>
        <v>27.451199531555176</v>
      </c>
    </row>
    <row r="10" spans="1:36" x14ac:dyDescent="0.75">
      <c r="A10" s="90"/>
      <c r="B10" s="23">
        <v>43577</v>
      </c>
      <c r="C10" s="33">
        <v>10.429800033569336</v>
      </c>
      <c r="D10" s="33">
        <v>6.0659999847412109</v>
      </c>
      <c r="E10" s="33">
        <v>15.010199546813965</v>
      </c>
      <c r="F10" s="33">
        <v>30.085399627685547</v>
      </c>
      <c r="G10" s="28">
        <v>0</v>
      </c>
      <c r="H10" s="53">
        <f t="shared" si="0"/>
        <v>61.591399192810059</v>
      </c>
      <c r="I10" s="53">
        <f t="shared" si="1"/>
        <v>31.505999565124512</v>
      </c>
      <c r="K10" s="90"/>
      <c r="L10" s="7">
        <v>43577</v>
      </c>
      <c r="M10" s="33">
        <v>91.110771179199219</v>
      </c>
      <c r="N10" s="33">
        <v>1.9710544347763062</v>
      </c>
      <c r="O10" s="33">
        <v>6.9181737899780273</v>
      </c>
      <c r="P10" s="53">
        <f t="shared" si="2"/>
        <v>99.999999403953552</v>
      </c>
      <c r="R10" s="90"/>
      <c r="S10" s="29">
        <v>43577</v>
      </c>
      <c r="T10" s="33">
        <v>0.54900002479553223</v>
      </c>
      <c r="U10" s="33">
        <v>0.10499999672174454</v>
      </c>
      <c r="V10" s="33">
        <v>2.0480000972747803</v>
      </c>
      <c r="W10" s="33">
        <v>1.5590000152587891</v>
      </c>
      <c r="X10" s="28">
        <v>0</v>
      </c>
      <c r="Y10" s="53">
        <f t="shared" si="3"/>
        <v>4.2610001340508461</v>
      </c>
      <c r="Z10" s="53">
        <f t="shared" si="4"/>
        <v>2.702000118792057</v>
      </c>
      <c r="AB10" s="90"/>
      <c r="AC10" s="7">
        <v>43577</v>
      </c>
      <c r="AD10" s="33">
        <v>9.4767999649047852</v>
      </c>
      <c r="AE10" s="33">
        <v>5.9609999656677246</v>
      </c>
      <c r="AF10" s="33">
        <v>12.161199569702148</v>
      </c>
      <c r="AG10" s="33">
        <v>28.517400741577148</v>
      </c>
      <c r="AH10" s="28">
        <v>0</v>
      </c>
      <c r="AI10" s="53">
        <f t="shared" si="5"/>
        <v>56.116400241851807</v>
      </c>
      <c r="AJ10" s="53">
        <f t="shared" si="6"/>
        <v>27.598999500274658</v>
      </c>
    </row>
    <row r="11" spans="1:36" x14ac:dyDescent="0.75">
      <c r="A11" s="90"/>
      <c r="B11" s="23">
        <v>43605</v>
      </c>
      <c r="C11" s="33">
        <v>12.46720027923584</v>
      </c>
      <c r="D11" s="33">
        <v>6.7894001007080078</v>
      </c>
      <c r="E11" s="33">
        <v>17.388799667358398</v>
      </c>
      <c r="F11" s="33">
        <v>41.964801788330078</v>
      </c>
      <c r="G11" s="28">
        <v>0</v>
      </c>
      <c r="H11" s="53">
        <f t="shared" si="0"/>
        <v>78.610201835632324</v>
      </c>
      <c r="I11" s="53">
        <f t="shared" si="1"/>
        <v>36.645400047302246</v>
      </c>
      <c r="K11" s="90"/>
      <c r="L11" s="7">
        <v>43605</v>
      </c>
      <c r="M11" s="33">
        <v>93.293487548828125</v>
      </c>
      <c r="N11" s="33">
        <v>1.1321685314178467</v>
      </c>
      <c r="O11" s="33">
        <v>5.5743398666381836</v>
      </c>
      <c r="P11" s="53">
        <f t="shared" si="2"/>
        <v>99.999995946884155</v>
      </c>
      <c r="R11" s="90"/>
      <c r="S11" s="29">
        <v>43605</v>
      </c>
      <c r="T11" s="33">
        <v>0.68599998950958252</v>
      </c>
      <c r="U11" s="33">
        <v>0.15399999916553497</v>
      </c>
      <c r="V11" s="33">
        <v>2.1640000343322754</v>
      </c>
      <c r="W11" s="33">
        <v>1.378000020980835</v>
      </c>
      <c r="X11" s="28">
        <v>0</v>
      </c>
      <c r="Y11" s="53">
        <f t="shared" si="3"/>
        <v>4.3820000439882278</v>
      </c>
      <c r="Z11" s="53">
        <f t="shared" si="4"/>
        <v>3.0040000230073929</v>
      </c>
      <c r="AB11" s="90"/>
      <c r="AC11" s="7">
        <v>43605</v>
      </c>
      <c r="AD11" s="33">
        <v>11.506199836730957</v>
      </c>
      <c r="AE11" s="33">
        <v>6.6353998184204102</v>
      </c>
      <c r="AF11" s="33">
        <v>14.660799980163574</v>
      </c>
      <c r="AG11" s="33">
        <v>40.535800933837891</v>
      </c>
      <c r="AH11" s="28">
        <v>0</v>
      </c>
      <c r="AI11" s="53">
        <f t="shared" si="5"/>
        <v>73.338200569152832</v>
      </c>
      <c r="AJ11" s="53">
        <f t="shared" si="6"/>
        <v>32.802399635314941</v>
      </c>
    </row>
    <row r="12" spans="1:36" x14ac:dyDescent="0.75">
      <c r="A12" s="90"/>
      <c r="B12" s="23">
        <v>43633</v>
      </c>
      <c r="C12" s="33">
        <v>13.482999801635742</v>
      </c>
      <c r="D12" s="33">
        <v>8.6739997863769531</v>
      </c>
      <c r="E12" s="33">
        <v>24.20680046081543</v>
      </c>
      <c r="F12" s="33">
        <v>48.935199737548828</v>
      </c>
      <c r="G12" s="28">
        <v>0</v>
      </c>
      <c r="H12" s="53">
        <f t="shared" si="0"/>
        <v>95.298999786376953</v>
      </c>
      <c r="I12" s="53">
        <f t="shared" si="1"/>
        <v>46.363800048828125</v>
      </c>
      <c r="K12" s="90"/>
      <c r="L12" s="7">
        <v>43633</v>
      </c>
      <c r="M12" s="33">
        <v>94.849891662597656</v>
      </c>
      <c r="N12" s="33">
        <v>1.0797594785690308</v>
      </c>
      <c r="O12" s="33">
        <v>4.0703468322753906</v>
      </c>
      <c r="P12" s="53">
        <f t="shared" si="2"/>
        <v>99.999997973442078</v>
      </c>
      <c r="R12" s="90"/>
      <c r="S12" s="29">
        <v>43633</v>
      </c>
      <c r="T12" s="33">
        <v>0.72200000286102295</v>
      </c>
      <c r="U12" s="33">
        <v>0.16599999368190765</v>
      </c>
      <c r="V12" s="33">
        <v>1.8609999418258667</v>
      </c>
      <c r="W12" s="33">
        <v>1.1299999952316284</v>
      </c>
      <c r="X12" s="28">
        <v>0</v>
      </c>
      <c r="Y12" s="53">
        <f t="shared" si="3"/>
        <v>3.8789999336004257</v>
      </c>
      <c r="Z12" s="53">
        <f t="shared" si="4"/>
        <v>2.7489999383687973</v>
      </c>
      <c r="AB12" s="90"/>
      <c r="AC12" s="7">
        <v>43633</v>
      </c>
      <c r="AD12" s="33">
        <v>12.682999610900879</v>
      </c>
      <c r="AE12" s="33">
        <v>8.508000373840332</v>
      </c>
      <c r="AF12" s="33">
        <v>21.427799224853516</v>
      </c>
      <c r="AG12" s="33">
        <v>47.772201538085938</v>
      </c>
      <c r="AH12" s="28">
        <v>0</v>
      </c>
      <c r="AI12" s="53">
        <f t="shared" si="5"/>
        <v>90.391000747680664</v>
      </c>
      <c r="AJ12" s="53">
        <f t="shared" si="6"/>
        <v>42.618799209594727</v>
      </c>
    </row>
    <row r="13" spans="1:36" x14ac:dyDescent="0.75">
      <c r="A13" s="90"/>
      <c r="B13" s="23">
        <v>43661</v>
      </c>
      <c r="C13" s="33">
        <v>12.491000175476074</v>
      </c>
      <c r="D13" s="33">
        <v>11.769000053405762</v>
      </c>
      <c r="E13" s="33">
        <v>42.802398681640625</v>
      </c>
      <c r="F13" s="33">
        <v>49.900798797607422</v>
      </c>
      <c r="G13" s="28">
        <v>0</v>
      </c>
      <c r="H13" s="53">
        <f t="shared" si="0"/>
        <v>116.96319770812988</v>
      </c>
      <c r="I13" s="53">
        <f t="shared" si="1"/>
        <v>67.062398910522461</v>
      </c>
      <c r="K13" s="90"/>
      <c r="L13" s="7">
        <v>43661</v>
      </c>
      <c r="M13" s="33">
        <v>95.325874328613281</v>
      </c>
      <c r="N13" s="33">
        <v>0.86009955406188965</v>
      </c>
      <c r="O13" s="33">
        <v>3.8140199184417725</v>
      </c>
      <c r="P13" s="53">
        <f t="shared" si="2"/>
        <v>99.999993801116943</v>
      </c>
      <c r="R13" s="90"/>
      <c r="S13" s="29">
        <v>43661</v>
      </c>
      <c r="T13" s="33">
        <v>0.71200001239776611</v>
      </c>
      <c r="U13" s="33">
        <v>0.13600000739097595</v>
      </c>
      <c r="V13" s="33">
        <v>1.8919999599456787</v>
      </c>
      <c r="W13" s="33">
        <v>1.7209999561309814</v>
      </c>
      <c r="X13" s="28">
        <v>0</v>
      </c>
      <c r="Y13" s="53">
        <f t="shared" si="3"/>
        <v>4.4609999358654022</v>
      </c>
      <c r="Z13" s="53">
        <f t="shared" si="4"/>
        <v>2.7399999797344208</v>
      </c>
      <c r="AB13" s="90"/>
      <c r="AC13" s="7">
        <v>43661</v>
      </c>
      <c r="AD13" s="33">
        <v>11.581999778747559</v>
      </c>
      <c r="AE13" s="33">
        <v>11.633000373840332</v>
      </c>
      <c r="AF13" s="33">
        <v>40.137401580810547</v>
      </c>
      <c r="AG13" s="33">
        <v>48.143798828125</v>
      </c>
      <c r="AH13" s="28">
        <v>0</v>
      </c>
      <c r="AI13" s="53">
        <f t="shared" si="5"/>
        <v>111.49620056152344</v>
      </c>
      <c r="AJ13" s="53">
        <f t="shared" si="6"/>
        <v>63.352401733398438</v>
      </c>
    </row>
    <row r="14" spans="1:36" x14ac:dyDescent="0.75">
      <c r="A14" s="90"/>
      <c r="B14" s="23">
        <v>43689</v>
      </c>
      <c r="C14" s="33">
        <v>12.27239990234375</v>
      </c>
      <c r="D14" s="33">
        <v>16.372400283813477</v>
      </c>
      <c r="E14" s="33">
        <v>48.477401733398438</v>
      </c>
      <c r="F14" s="33">
        <v>39.187000274658203</v>
      </c>
      <c r="G14" s="28">
        <v>0</v>
      </c>
      <c r="H14" s="53">
        <f t="shared" si="0"/>
        <v>116.30920219421387</v>
      </c>
      <c r="I14" s="53">
        <f t="shared" si="1"/>
        <v>77.122201919555664</v>
      </c>
      <c r="K14" s="90"/>
      <c r="L14" s="7">
        <v>43689</v>
      </c>
      <c r="M14" s="33">
        <v>95.481864929199219</v>
      </c>
      <c r="N14" s="33">
        <v>0.67836421728134155</v>
      </c>
      <c r="O14" s="33">
        <v>3.8397648334503174</v>
      </c>
      <c r="P14" s="53">
        <f t="shared" si="2"/>
        <v>99.999993979930878</v>
      </c>
      <c r="R14" s="90"/>
      <c r="S14" s="29">
        <v>43689</v>
      </c>
      <c r="T14" s="33">
        <v>0.64099997282028198</v>
      </c>
      <c r="U14" s="33">
        <v>0.10100000351667404</v>
      </c>
      <c r="V14" s="33">
        <v>1.7569999694824219</v>
      </c>
      <c r="W14" s="33">
        <v>1.9670000076293945</v>
      </c>
      <c r="X14" s="28">
        <v>0</v>
      </c>
      <c r="Y14" s="53">
        <f t="shared" si="3"/>
        <v>4.4659999534487724</v>
      </c>
      <c r="Z14" s="53">
        <f t="shared" si="4"/>
        <v>2.4989999458193779</v>
      </c>
      <c r="AB14" s="90"/>
      <c r="AC14" s="7">
        <v>43689</v>
      </c>
      <c r="AD14" s="33">
        <v>11.377400398254395</v>
      </c>
      <c r="AE14" s="33">
        <v>16.271400451660156</v>
      </c>
      <c r="AF14" s="33">
        <v>46.24639892578125</v>
      </c>
      <c r="AG14" s="33">
        <v>37.159000396728516</v>
      </c>
      <c r="AH14" s="28">
        <v>0</v>
      </c>
      <c r="AI14" s="53">
        <f t="shared" si="5"/>
        <v>111.05420017242432</v>
      </c>
      <c r="AJ14" s="53">
        <f t="shared" si="6"/>
        <v>73.895199775695801</v>
      </c>
    </row>
    <row r="15" spans="1:36" x14ac:dyDescent="0.75">
      <c r="A15" s="90"/>
      <c r="B15" s="23">
        <v>43717</v>
      </c>
      <c r="C15" s="33">
        <v>12.986000061035156</v>
      </c>
      <c r="D15" s="33">
        <v>20.313600540161133</v>
      </c>
      <c r="E15" s="33">
        <v>53.939201354980469</v>
      </c>
      <c r="F15" s="33">
        <v>36.385200500488281</v>
      </c>
      <c r="G15" s="28">
        <v>0</v>
      </c>
      <c r="H15" s="53">
        <f t="shared" si="0"/>
        <v>123.62400245666504</v>
      </c>
      <c r="I15" s="53">
        <f t="shared" si="1"/>
        <v>87.238801956176758</v>
      </c>
      <c r="K15" s="90"/>
      <c r="L15" s="7">
        <v>43717</v>
      </c>
      <c r="M15" s="33">
        <v>95.730598449707031</v>
      </c>
      <c r="N15" s="33">
        <v>0.42467480897903442</v>
      </c>
      <c r="O15" s="33">
        <v>3.8447227478027344</v>
      </c>
      <c r="P15" s="53">
        <f t="shared" si="2"/>
        <v>99.9999960064888</v>
      </c>
      <c r="R15" s="90"/>
      <c r="S15" s="29">
        <v>43717</v>
      </c>
      <c r="T15" s="33">
        <v>0.6470000147819519</v>
      </c>
      <c r="U15" s="33">
        <v>0.14200000464916229</v>
      </c>
      <c r="V15" s="33">
        <v>1.7230000495910645</v>
      </c>
      <c r="W15" s="33">
        <v>2.2409999370574951</v>
      </c>
      <c r="X15" s="28">
        <v>0</v>
      </c>
      <c r="Y15" s="53">
        <f t="shared" si="3"/>
        <v>4.7530000060796738</v>
      </c>
      <c r="Z15" s="53">
        <f t="shared" si="4"/>
        <v>2.5120000690221786</v>
      </c>
      <c r="AB15" s="90"/>
      <c r="AC15" s="7">
        <v>43717</v>
      </c>
      <c r="AD15" s="33">
        <v>12.130000114440918</v>
      </c>
      <c r="AE15" s="33">
        <v>20.171600341796875</v>
      </c>
      <c r="AF15" s="33">
        <v>51.906200408935547</v>
      </c>
      <c r="AG15" s="33">
        <v>34.138198852539063</v>
      </c>
      <c r="AH15" s="28">
        <v>0</v>
      </c>
      <c r="AI15" s="53">
        <f t="shared" si="5"/>
        <v>118.3459997177124</v>
      </c>
      <c r="AJ15" s="53">
        <f t="shared" si="6"/>
        <v>84.20780086517334</v>
      </c>
    </row>
    <row r="16" spans="1:36" x14ac:dyDescent="0.75">
      <c r="A16" s="90"/>
      <c r="B16" s="23">
        <v>43745</v>
      </c>
      <c r="C16" s="33">
        <v>12.044599533081055</v>
      </c>
      <c r="D16" s="33">
        <v>22.85099983215332</v>
      </c>
      <c r="E16" s="33">
        <v>61.671798706054688</v>
      </c>
      <c r="F16" s="33">
        <v>30.367399215698242</v>
      </c>
      <c r="G16" s="28">
        <v>0</v>
      </c>
      <c r="H16" s="53">
        <f t="shared" si="0"/>
        <v>126.9347972869873</v>
      </c>
      <c r="I16" s="53">
        <f t="shared" si="1"/>
        <v>96.567398071289063</v>
      </c>
      <c r="K16" s="90"/>
      <c r="L16" s="7">
        <v>43745</v>
      </c>
      <c r="M16" s="33">
        <v>95.897895812988281</v>
      </c>
      <c r="N16" s="33">
        <v>0.49946904182434082</v>
      </c>
      <c r="O16" s="33">
        <v>3.6026370525360107</v>
      </c>
      <c r="P16" s="53">
        <f t="shared" si="2"/>
        <v>100.00000190734863</v>
      </c>
      <c r="R16" s="90"/>
      <c r="S16" s="29">
        <v>43745</v>
      </c>
      <c r="T16" s="33">
        <v>0.66200000047683716</v>
      </c>
      <c r="U16" s="33">
        <v>0.13699999451637268</v>
      </c>
      <c r="V16" s="33">
        <v>1.968000054359436</v>
      </c>
      <c r="W16" s="33">
        <v>1.8059999942779541</v>
      </c>
      <c r="X16" s="28">
        <v>0</v>
      </c>
      <c r="Y16" s="53">
        <f t="shared" si="3"/>
        <v>4.5730000436306</v>
      </c>
      <c r="Z16" s="53">
        <f t="shared" si="4"/>
        <v>2.7670000493526459</v>
      </c>
      <c r="AB16" s="90"/>
      <c r="AC16" s="7">
        <v>43745</v>
      </c>
      <c r="AD16" s="33">
        <v>11.21660041809082</v>
      </c>
      <c r="AE16" s="33">
        <v>22.714000701904297</v>
      </c>
      <c r="AF16" s="33">
        <v>59.268798828125</v>
      </c>
      <c r="AG16" s="33">
        <v>28.528400421142578</v>
      </c>
      <c r="AH16" s="28">
        <v>0</v>
      </c>
      <c r="AI16" s="53">
        <f t="shared" si="5"/>
        <v>121.7278003692627</v>
      </c>
      <c r="AJ16" s="53">
        <f t="shared" si="6"/>
        <v>93.199399948120117</v>
      </c>
    </row>
    <row r="17" spans="1:36" x14ac:dyDescent="0.75">
      <c r="A17" s="90"/>
      <c r="B17" s="23">
        <v>43773</v>
      </c>
      <c r="C17" s="33">
        <v>12.805800437927246</v>
      </c>
      <c r="D17" s="33">
        <v>24.481599807739258</v>
      </c>
      <c r="E17" s="33">
        <v>75.069198608398438</v>
      </c>
      <c r="F17" s="33">
        <v>42.895401000976563</v>
      </c>
      <c r="G17" s="28">
        <v>0</v>
      </c>
      <c r="H17" s="53">
        <f t="shared" si="0"/>
        <v>155.2519998550415</v>
      </c>
      <c r="I17" s="53">
        <f t="shared" si="1"/>
        <v>112.35659885406494</v>
      </c>
      <c r="K17" s="90"/>
      <c r="L17" s="7">
        <v>43773</v>
      </c>
      <c r="M17" s="33">
        <v>96.639015197753906</v>
      </c>
      <c r="N17" s="33">
        <v>0.38518023490905762</v>
      </c>
      <c r="O17" s="33">
        <v>2.9758071899414063</v>
      </c>
      <c r="P17" s="53">
        <f t="shared" si="2"/>
        <v>100.00000262260437</v>
      </c>
      <c r="R17" s="90"/>
      <c r="S17" s="29">
        <v>43773</v>
      </c>
      <c r="T17" s="33">
        <v>0.78299999237060547</v>
      </c>
      <c r="U17" s="33">
        <v>0.11699999868869781</v>
      </c>
      <c r="V17" s="33">
        <v>1.7660000324249268</v>
      </c>
      <c r="W17" s="33">
        <v>1.9539999961853027</v>
      </c>
      <c r="X17" s="28">
        <v>0</v>
      </c>
      <c r="Y17" s="53">
        <f t="shared" si="3"/>
        <v>4.6200000196695328</v>
      </c>
      <c r="Z17" s="53">
        <f t="shared" si="4"/>
        <v>2.66600002348423</v>
      </c>
      <c r="AB17" s="90"/>
      <c r="AC17" s="7">
        <v>43773</v>
      </c>
      <c r="AD17" s="33">
        <v>11.918800354003906</v>
      </c>
      <c r="AE17" s="33">
        <v>24.364599227905273</v>
      </c>
      <c r="AF17" s="33">
        <v>72.894203186035156</v>
      </c>
      <c r="AG17" s="33">
        <v>40.856399536132813</v>
      </c>
      <c r="AH17" s="28">
        <v>0</v>
      </c>
      <c r="AI17" s="53">
        <f t="shared" si="5"/>
        <v>150.03400230407715</v>
      </c>
      <c r="AJ17" s="53">
        <f t="shared" si="6"/>
        <v>109.17760276794434</v>
      </c>
    </row>
    <row r="18" spans="1:36" x14ac:dyDescent="0.75">
      <c r="A18" s="90"/>
      <c r="B18" s="23">
        <v>43801</v>
      </c>
      <c r="C18" s="33">
        <v>12.458800315856934</v>
      </c>
      <c r="D18" s="33">
        <v>28.635000228881836</v>
      </c>
      <c r="E18" s="33">
        <v>84.069198608398438</v>
      </c>
      <c r="F18" s="33">
        <v>52.459598541259766</v>
      </c>
      <c r="G18" s="28">
        <v>0</v>
      </c>
      <c r="H18" s="53">
        <f t="shared" si="0"/>
        <v>177.62259769439697</v>
      </c>
      <c r="I18" s="53">
        <f t="shared" si="1"/>
        <v>125.16299915313721</v>
      </c>
      <c r="K18" s="90"/>
      <c r="L18" s="7">
        <v>43801</v>
      </c>
      <c r="M18" s="33">
        <v>97.271186828613281</v>
      </c>
      <c r="N18" s="33">
        <v>0.26573196053504944</v>
      </c>
      <c r="O18" s="33">
        <v>2.4630875587463379</v>
      </c>
      <c r="P18" s="53">
        <f t="shared" si="2"/>
        <v>100.00000634789467</v>
      </c>
      <c r="R18" s="90"/>
      <c r="S18" s="29">
        <v>43801</v>
      </c>
      <c r="T18" s="33">
        <v>0.71799999475479126</v>
      </c>
      <c r="U18" s="33">
        <v>0.12399999797344208</v>
      </c>
      <c r="V18" s="33">
        <v>1.8020000457763672</v>
      </c>
      <c r="W18" s="33">
        <v>1.7309999465942383</v>
      </c>
      <c r="X18" s="28">
        <v>0</v>
      </c>
      <c r="Y18" s="53">
        <f t="shared" si="3"/>
        <v>4.3749999850988388</v>
      </c>
      <c r="Z18" s="53">
        <f t="shared" si="4"/>
        <v>2.6440000385046005</v>
      </c>
      <c r="AB18" s="90"/>
      <c r="AC18" s="7">
        <v>43801</v>
      </c>
      <c r="AD18" s="33">
        <v>11.566800117492676</v>
      </c>
      <c r="AE18" s="33">
        <v>28.51099967956543</v>
      </c>
      <c r="AF18" s="33">
        <v>82.053199768066406</v>
      </c>
      <c r="AG18" s="33">
        <v>50.644599914550781</v>
      </c>
      <c r="AH18" s="28">
        <v>0</v>
      </c>
      <c r="AI18" s="53">
        <f t="shared" si="5"/>
        <v>172.77559947967529</v>
      </c>
      <c r="AJ18" s="53">
        <f t="shared" si="6"/>
        <v>122.13099956512451</v>
      </c>
    </row>
    <row r="19" spans="1:36" x14ac:dyDescent="0.75">
      <c r="A19" s="90"/>
      <c r="B19" s="23">
        <v>43829</v>
      </c>
      <c r="C19" s="33">
        <v>15.605000495910645</v>
      </c>
      <c r="D19" s="33">
        <v>41.685600280761719</v>
      </c>
      <c r="E19" s="33">
        <v>58</v>
      </c>
      <c r="F19" s="33">
        <v>37.115200042724609</v>
      </c>
      <c r="G19" s="28">
        <v>0</v>
      </c>
      <c r="H19" s="53">
        <f t="shared" si="0"/>
        <v>152.40580081939697</v>
      </c>
      <c r="I19" s="53">
        <f t="shared" si="1"/>
        <v>115.29060077667236</v>
      </c>
      <c r="K19" s="90"/>
      <c r="L19" s="7">
        <v>43829</v>
      </c>
      <c r="M19" s="33">
        <v>96.298698425292969</v>
      </c>
      <c r="N19" s="33">
        <v>0.33922594785690308</v>
      </c>
      <c r="O19" s="33">
        <v>3.3620767593383789</v>
      </c>
      <c r="P19" s="53">
        <f t="shared" si="2"/>
        <v>100.00000113248825</v>
      </c>
      <c r="R19" s="90"/>
      <c r="S19" s="29">
        <v>43829</v>
      </c>
      <c r="T19" s="33">
        <v>0.83099997043609619</v>
      </c>
      <c r="U19" s="33">
        <v>0.13500000536441803</v>
      </c>
      <c r="V19" s="33">
        <v>1.784000039100647</v>
      </c>
      <c r="W19" s="33">
        <v>2.374000072479248</v>
      </c>
      <c r="X19" s="28">
        <v>0</v>
      </c>
      <c r="Y19" s="53">
        <f t="shared" si="3"/>
        <v>5.1240000873804092</v>
      </c>
      <c r="Z19" s="53">
        <f t="shared" si="4"/>
        <v>2.7500000149011612</v>
      </c>
      <c r="AB19" s="90"/>
      <c r="AC19" s="7">
        <v>43829</v>
      </c>
      <c r="AD19" s="33">
        <v>14.621999740600586</v>
      </c>
      <c r="AE19" s="33">
        <v>41.55059814453125</v>
      </c>
      <c r="AF19" s="33">
        <v>55.909000396728516</v>
      </c>
      <c r="AG19" s="33">
        <v>34.683200836181641</v>
      </c>
      <c r="AH19" s="28">
        <v>0</v>
      </c>
      <c r="AI19" s="53">
        <f t="shared" si="5"/>
        <v>146.76479911804199</v>
      </c>
      <c r="AJ19" s="53">
        <f t="shared" si="6"/>
        <v>112.08159828186035</v>
      </c>
    </row>
    <row r="20" spans="1:36" x14ac:dyDescent="0.75">
      <c r="A20" s="90">
        <v>2019</v>
      </c>
      <c r="B20" s="23">
        <v>43492</v>
      </c>
      <c r="C20" s="33">
        <v>15.633199691772461</v>
      </c>
      <c r="D20" s="33">
        <v>48.824001312255859</v>
      </c>
      <c r="E20" s="33">
        <v>46.001201629638672</v>
      </c>
      <c r="F20" s="33">
        <v>40.780399322509766</v>
      </c>
      <c r="G20" s="28">
        <v>0</v>
      </c>
      <c r="H20" s="53">
        <f t="shared" si="0"/>
        <v>151.23880195617676</v>
      </c>
      <c r="I20" s="53">
        <f t="shared" si="1"/>
        <v>110.45840263366699</v>
      </c>
      <c r="K20" s="96">
        <v>2019</v>
      </c>
      <c r="L20" s="7">
        <v>43492</v>
      </c>
      <c r="M20" s="33">
        <v>96.820266723632813</v>
      </c>
      <c r="N20" s="33">
        <v>0.32729697227478027</v>
      </c>
      <c r="O20" s="33">
        <v>2.852442741394043</v>
      </c>
      <c r="P20" s="53">
        <f t="shared" si="2"/>
        <v>100.00000643730164</v>
      </c>
      <c r="R20" s="90">
        <v>2019</v>
      </c>
      <c r="S20" s="29">
        <v>43492</v>
      </c>
      <c r="T20" s="33">
        <v>0.70999997854232788</v>
      </c>
      <c r="U20" s="33">
        <v>0.1379999965429306</v>
      </c>
      <c r="V20" s="33">
        <v>1.8170000314712524</v>
      </c>
      <c r="W20" s="33">
        <v>1.6490000486373901</v>
      </c>
      <c r="X20" s="28">
        <v>0</v>
      </c>
      <c r="Y20" s="53">
        <f t="shared" si="3"/>
        <v>4.3140000551939011</v>
      </c>
      <c r="Z20" s="53">
        <f t="shared" si="4"/>
        <v>2.6650000065565109</v>
      </c>
      <c r="AB20" s="90">
        <v>2019</v>
      </c>
      <c r="AC20" s="7">
        <v>43492</v>
      </c>
      <c r="AD20" s="33">
        <v>14.697199821472168</v>
      </c>
      <c r="AE20" s="33">
        <v>48.686000823974609</v>
      </c>
      <c r="AF20" s="33">
        <v>43.944198608398438</v>
      </c>
      <c r="AG20" s="33">
        <v>39.102401733398438</v>
      </c>
      <c r="AH20" s="28">
        <v>0</v>
      </c>
      <c r="AI20" s="53">
        <f t="shared" si="5"/>
        <v>146.42980098724365</v>
      </c>
      <c r="AJ20" s="53">
        <f t="shared" si="6"/>
        <v>107.32739925384521</v>
      </c>
    </row>
    <row r="21" spans="1:36" x14ac:dyDescent="0.75">
      <c r="A21" s="90"/>
      <c r="B21" s="23">
        <v>43520</v>
      </c>
      <c r="C21" s="33">
        <v>16.490200042724609</v>
      </c>
      <c r="D21" s="33">
        <v>53.215599060058594</v>
      </c>
      <c r="E21" s="33">
        <v>32.321998596191406</v>
      </c>
      <c r="F21" s="33">
        <v>42.2593994140625</v>
      </c>
      <c r="G21" s="28">
        <v>0</v>
      </c>
      <c r="H21" s="53">
        <f t="shared" si="0"/>
        <v>144.28719711303711</v>
      </c>
      <c r="I21" s="53">
        <f t="shared" si="1"/>
        <v>102.02779769897461</v>
      </c>
      <c r="K21" s="90"/>
      <c r="L21" s="7">
        <v>43520</v>
      </c>
      <c r="M21" s="33">
        <v>96.659439086914063</v>
      </c>
      <c r="N21" s="33">
        <v>0.2460370659828186</v>
      </c>
      <c r="O21" s="33">
        <v>3.0945224761962891</v>
      </c>
      <c r="P21" s="53">
        <f t="shared" si="2"/>
        <v>99.99999862909317</v>
      </c>
      <c r="R21" s="90"/>
      <c r="S21" s="29">
        <v>43520</v>
      </c>
      <c r="T21" s="33">
        <v>0.70999997854232788</v>
      </c>
      <c r="U21" s="33">
        <v>0.11900000274181366</v>
      </c>
      <c r="V21" s="33">
        <v>1.4910000562667847</v>
      </c>
      <c r="W21" s="33">
        <v>2.1449999809265137</v>
      </c>
      <c r="X21" s="28">
        <v>0</v>
      </c>
      <c r="Y21" s="53">
        <f t="shared" si="3"/>
        <v>4.4650000184774399</v>
      </c>
      <c r="Z21" s="53">
        <f t="shared" si="4"/>
        <v>2.3200000375509262</v>
      </c>
      <c r="AB21" s="90"/>
      <c r="AC21" s="7">
        <v>43520</v>
      </c>
      <c r="AD21" s="33">
        <v>15.68220043182373</v>
      </c>
      <c r="AE21" s="33">
        <v>53.096599578857422</v>
      </c>
      <c r="AF21" s="33">
        <v>30.590000152587891</v>
      </c>
      <c r="AG21" s="33">
        <v>40.098400115966797</v>
      </c>
      <c r="AH21" s="28">
        <v>0</v>
      </c>
      <c r="AI21" s="53">
        <f t="shared" si="5"/>
        <v>139.46720027923584</v>
      </c>
      <c r="AJ21" s="53">
        <f t="shared" si="6"/>
        <v>99.368800163269043</v>
      </c>
    </row>
    <row r="22" spans="1:36" x14ac:dyDescent="0.75">
      <c r="A22" s="90"/>
      <c r="B22" s="23">
        <v>43548</v>
      </c>
      <c r="C22" s="33">
        <v>16.49799919128418</v>
      </c>
      <c r="D22" s="33">
        <v>58.727199554443359</v>
      </c>
      <c r="E22" s="33">
        <v>37.711601257324219</v>
      </c>
      <c r="F22" s="33">
        <v>48.061000823974609</v>
      </c>
      <c r="G22" s="28">
        <v>0</v>
      </c>
      <c r="H22" s="53">
        <f t="shared" si="0"/>
        <v>160.99780082702637</v>
      </c>
      <c r="I22" s="53">
        <f t="shared" si="1"/>
        <v>112.93680000305176</v>
      </c>
      <c r="K22" s="90"/>
      <c r="L22" s="7">
        <v>43548</v>
      </c>
      <c r="M22" s="33">
        <v>96.973869323730469</v>
      </c>
      <c r="N22" s="33">
        <v>0.26459988951683044</v>
      </c>
      <c r="O22" s="33">
        <v>2.761528491973877</v>
      </c>
      <c r="P22" s="53">
        <f t="shared" si="2"/>
        <v>99.999997705221176</v>
      </c>
      <c r="R22" s="90"/>
      <c r="S22" s="29">
        <v>43548</v>
      </c>
      <c r="T22" s="33">
        <v>0.69300001859664917</v>
      </c>
      <c r="U22" s="33">
        <v>0.15199999511241913</v>
      </c>
      <c r="V22" s="33">
        <v>1.7020000219345093</v>
      </c>
      <c r="W22" s="33">
        <v>1.8990000486373901</v>
      </c>
      <c r="X22" s="28">
        <v>0</v>
      </c>
      <c r="Y22" s="53">
        <f t="shared" si="3"/>
        <v>4.4460000842809677</v>
      </c>
      <c r="Z22" s="53">
        <f t="shared" si="4"/>
        <v>2.5470000356435776</v>
      </c>
      <c r="AB22" s="90"/>
      <c r="AC22" s="7">
        <v>43548</v>
      </c>
      <c r="AD22" s="33">
        <v>15.664999961853027</v>
      </c>
      <c r="AE22" s="33">
        <v>58.575199127197266</v>
      </c>
      <c r="AF22" s="33">
        <v>35.75360107421875</v>
      </c>
      <c r="AG22" s="33">
        <v>46.131999969482422</v>
      </c>
      <c r="AH22" s="28">
        <v>0</v>
      </c>
      <c r="AI22" s="53">
        <f t="shared" si="5"/>
        <v>156.12580013275146</v>
      </c>
      <c r="AJ22" s="53">
        <f t="shared" si="6"/>
        <v>109.99380016326904</v>
      </c>
    </row>
    <row r="23" spans="1:36" x14ac:dyDescent="0.75">
      <c r="A23" s="90"/>
      <c r="B23" s="23">
        <v>43576</v>
      </c>
      <c r="C23" s="33">
        <v>15.378199577331543</v>
      </c>
      <c r="D23" s="33">
        <v>62.151401519775391</v>
      </c>
      <c r="E23" s="33">
        <v>38.523601531982422</v>
      </c>
      <c r="F23" s="33">
        <v>49.664798736572266</v>
      </c>
      <c r="G23" s="28">
        <v>0</v>
      </c>
      <c r="H23" s="53">
        <f t="shared" si="0"/>
        <v>165.71800136566162</v>
      </c>
      <c r="I23" s="53">
        <f t="shared" si="1"/>
        <v>116.05320262908936</v>
      </c>
      <c r="K23" s="90"/>
      <c r="L23" s="7">
        <v>43576</v>
      </c>
      <c r="M23" s="33">
        <v>97.016616821289063</v>
      </c>
      <c r="N23" s="33">
        <v>0.23292581737041473</v>
      </c>
      <c r="O23" s="33">
        <v>2.7504556179046631</v>
      </c>
      <c r="P23" s="53">
        <f t="shared" si="2"/>
        <v>99.99999825656414</v>
      </c>
      <c r="R23" s="90"/>
      <c r="S23" s="29">
        <v>43576</v>
      </c>
      <c r="T23" s="33">
        <v>0.72100001573562622</v>
      </c>
      <c r="U23" s="33">
        <v>0.14499999582767487</v>
      </c>
      <c r="V23" s="33">
        <v>1.7020000219345093</v>
      </c>
      <c r="W23" s="33">
        <v>1.9900000095367432</v>
      </c>
      <c r="X23" s="28">
        <v>0</v>
      </c>
      <c r="Y23" s="53">
        <f t="shared" si="3"/>
        <v>4.5580000430345535</v>
      </c>
      <c r="Z23" s="53">
        <f t="shared" si="4"/>
        <v>2.5680000334978104</v>
      </c>
      <c r="AB23" s="90"/>
      <c r="AC23" s="7">
        <v>43576</v>
      </c>
      <c r="AD23" s="33">
        <v>14.475199699401855</v>
      </c>
      <c r="AE23" s="33">
        <v>62.006401062011719</v>
      </c>
      <c r="AF23" s="33">
        <v>36.659599304199219</v>
      </c>
      <c r="AG23" s="33">
        <v>47.632801055908203</v>
      </c>
      <c r="AH23" s="28">
        <v>0</v>
      </c>
      <c r="AI23" s="53">
        <f t="shared" si="5"/>
        <v>160.774001121521</v>
      </c>
      <c r="AJ23" s="53">
        <f t="shared" si="6"/>
        <v>113.14120006561279</v>
      </c>
    </row>
    <row r="24" spans="1:36" x14ac:dyDescent="0.75">
      <c r="A24" s="90"/>
      <c r="B24" s="23">
        <v>43604</v>
      </c>
      <c r="C24" s="33">
        <v>15.942600250244141</v>
      </c>
      <c r="D24" s="33">
        <v>66.60040283203125</v>
      </c>
      <c r="E24" s="33">
        <v>34.562000274658203</v>
      </c>
      <c r="F24" s="33">
        <v>46.894001007080078</v>
      </c>
      <c r="G24" s="28">
        <v>0</v>
      </c>
      <c r="H24" s="53">
        <f t="shared" si="0"/>
        <v>163.99900436401367</v>
      </c>
      <c r="I24" s="53">
        <f t="shared" si="1"/>
        <v>117.10500335693359</v>
      </c>
      <c r="K24" s="90"/>
      <c r="L24" s="7">
        <v>43604</v>
      </c>
      <c r="M24" s="33">
        <v>96.91583251953125</v>
      </c>
      <c r="N24" s="33">
        <v>0.13719595968723297</v>
      </c>
      <c r="O24" s="33">
        <v>2.9469692707061768</v>
      </c>
      <c r="P24" s="53">
        <f t="shared" si="2"/>
        <v>99.99999774992466</v>
      </c>
      <c r="R24" s="90"/>
      <c r="S24" s="29">
        <v>43604</v>
      </c>
      <c r="T24" s="33">
        <v>0.76099997758865356</v>
      </c>
      <c r="U24" s="33">
        <v>9.3000002205371857E-2</v>
      </c>
      <c r="V24" s="33">
        <v>1.7849999666213989</v>
      </c>
      <c r="W24" s="33">
        <v>2.1940000057220459</v>
      </c>
      <c r="X24" s="28">
        <v>0</v>
      </c>
      <c r="Y24" s="53">
        <f t="shared" si="3"/>
        <v>4.8329999521374702</v>
      </c>
      <c r="Z24" s="53">
        <f t="shared" si="4"/>
        <v>2.6389999464154243</v>
      </c>
      <c r="AB24" s="90"/>
      <c r="AC24" s="7">
        <v>43604</v>
      </c>
      <c r="AD24" s="33">
        <v>15.089599609375</v>
      </c>
      <c r="AE24" s="33">
        <v>66.507400512695313</v>
      </c>
      <c r="AF24" s="33">
        <v>32.645000457763672</v>
      </c>
      <c r="AG24" s="33">
        <v>44.699001312255859</v>
      </c>
      <c r="AH24" s="28">
        <v>0</v>
      </c>
      <c r="AI24" s="53">
        <f t="shared" si="5"/>
        <v>158.94100189208984</v>
      </c>
      <c r="AJ24" s="53">
        <f t="shared" si="6"/>
        <v>114.24200057983398</v>
      </c>
    </row>
    <row r="25" spans="1:36" x14ac:dyDescent="0.75">
      <c r="A25" s="90"/>
      <c r="B25" s="23">
        <v>43632</v>
      </c>
      <c r="C25" s="33">
        <v>17.001399993896484</v>
      </c>
      <c r="D25" s="33">
        <v>71.924201965332031</v>
      </c>
      <c r="E25" s="33">
        <v>34.771400451660156</v>
      </c>
      <c r="F25" s="33">
        <v>46.151599884033203</v>
      </c>
      <c r="G25" s="28">
        <v>0</v>
      </c>
      <c r="H25" s="53">
        <f t="shared" si="0"/>
        <v>169.84860229492188</v>
      </c>
      <c r="I25" s="53">
        <f t="shared" si="1"/>
        <v>123.69700241088867</v>
      </c>
      <c r="K25" s="90"/>
      <c r="L25" s="7">
        <v>43632</v>
      </c>
      <c r="M25" s="33">
        <v>96.794792175292969</v>
      </c>
      <c r="N25" s="33">
        <v>0.27789455652236938</v>
      </c>
      <c r="O25" s="33">
        <v>2.9273130893707275</v>
      </c>
      <c r="P25" s="53">
        <f t="shared" si="2"/>
        <v>99.999999821186066</v>
      </c>
      <c r="R25" s="90"/>
      <c r="S25" s="29">
        <v>43632</v>
      </c>
      <c r="T25" s="33">
        <v>0.86900001764297485</v>
      </c>
      <c r="U25" s="33">
        <v>9.3000002205371857E-2</v>
      </c>
      <c r="V25" s="33">
        <v>2.2750000953674316</v>
      </c>
      <c r="W25" s="33">
        <v>1.7350000143051147</v>
      </c>
      <c r="X25" s="28">
        <v>0</v>
      </c>
      <c r="Y25" s="53">
        <f t="shared" si="3"/>
        <v>4.9720001295208931</v>
      </c>
      <c r="Z25" s="53">
        <f t="shared" si="4"/>
        <v>3.2370001152157784</v>
      </c>
      <c r="AB25" s="90"/>
      <c r="AC25" s="7">
        <v>43632</v>
      </c>
      <c r="AD25" s="33">
        <v>16.026399612426758</v>
      </c>
      <c r="AE25" s="33">
        <v>71.831199645996094</v>
      </c>
      <c r="AF25" s="33">
        <v>32.157398223876953</v>
      </c>
      <c r="AG25" s="33">
        <v>44.389598846435547</v>
      </c>
      <c r="AH25" s="28">
        <v>0</v>
      </c>
      <c r="AI25" s="53">
        <f t="shared" si="5"/>
        <v>164.40459632873535</v>
      </c>
      <c r="AJ25" s="53">
        <f t="shared" si="6"/>
        <v>120.0149974822998</v>
      </c>
    </row>
    <row r="26" spans="1:36" x14ac:dyDescent="0.75">
      <c r="A26" s="90"/>
      <c r="B26" s="23">
        <v>43660</v>
      </c>
      <c r="C26" s="33">
        <v>17.229400634765625</v>
      </c>
      <c r="D26" s="33">
        <v>75.053604125976563</v>
      </c>
      <c r="E26" s="33">
        <v>37.052200317382813</v>
      </c>
      <c r="F26" s="33">
        <v>46.202800750732422</v>
      </c>
      <c r="G26" s="28">
        <v>0</v>
      </c>
      <c r="H26" s="53">
        <f t="shared" si="0"/>
        <v>175.53800582885742</v>
      </c>
      <c r="I26" s="53">
        <f t="shared" si="1"/>
        <v>129.335205078125</v>
      </c>
      <c r="K26" s="90"/>
      <c r="L26" s="7">
        <v>43660</v>
      </c>
      <c r="M26" s="33">
        <v>96.599029541015625</v>
      </c>
      <c r="N26" s="33">
        <v>0.1834360659122467</v>
      </c>
      <c r="O26" s="33">
        <v>3.2175369262695313</v>
      </c>
      <c r="P26" s="53">
        <f t="shared" si="2"/>
        <v>100.0000025331974</v>
      </c>
      <c r="R26" s="90"/>
      <c r="S26" s="29">
        <v>43660</v>
      </c>
      <c r="T26" s="33">
        <v>0.81800001859664917</v>
      </c>
      <c r="U26" s="33">
        <v>0.1550000011920929</v>
      </c>
      <c r="V26" s="33">
        <v>2.3550000190734863</v>
      </c>
      <c r="W26" s="33">
        <v>2.3199999332427979</v>
      </c>
      <c r="X26" s="28">
        <v>0</v>
      </c>
      <c r="Y26" s="53">
        <f t="shared" si="3"/>
        <v>5.6479999721050262</v>
      </c>
      <c r="Z26" s="53">
        <f t="shared" si="4"/>
        <v>3.3280000388622284</v>
      </c>
      <c r="AB26" s="90"/>
      <c r="AC26" s="7">
        <v>43660</v>
      </c>
      <c r="AD26" s="33">
        <v>16.206399917602539</v>
      </c>
      <c r="AE26" s="33">
        <v>74.898597717285156</v>
      </c>
      <c r="AF26" s="33">
        <v>34.5802001953125</v>
      </c>
      <c r="AG26" s="33">
        <v>43.882801055908203</v>
      </c>
      <c r="AH26" s="28">
        <v>0</v>
      </c>
      <c r="AI26" s="53">
        <f t="shared" si="5"/>
        <v>169.5679988861084</v>
      </c>
      <c r="AJ26" s="53">
        <f t="shared" si="6"/>
        <v>125.6851978302002</v>
      </c>
    </row>
    <row r="27" spans="1:36" x14ac:dyDescent="0.75">
      <c r="A27" s="90"/>
      <c r="B27" s="23">
        <v>43688</v>
      </c>
      <c r="C27" s="33">
        <v>17.938400268554688</v>
      </c>
      <c r="D27" s="33">
        <v>80.456802368164063</v>
      </c>
      <c r="E27" s="33">
        <v>39.192600250244141</v>
      </c>
      <c r="F27" s="33">
        <v>45.983001708984375</v>
      </c>
      <c r="G27" s="28">
        <v>0</v>
      </c>
      <c r="H27" s="53">
        <f t="shared" si="0"/>
        <v>183.57080459594727</v>
      </c>
      <c r="I27" s="53">
        <f t="shared" si="1"/>
        <v>137.58780288696289</v>
      </c>
      <c r="K27" s="90"/>
      <c r="L27" s="29">
        <v>43688</v>
      </c>
      <c r="M27" s="33">
        <v>96.886215209960938</v>
      </c>
      <c r="N27" s="33">
        <v>0.13673198223114014</v>
      </c>
      <c r="O27" s="33">
        <v>2.9770529270172119</v>
      </c>
      <c r="P27" s="53">
        <f t="shared" si="2"/>
        <v>100.00000011920929</v>
      </c>
      <c r="R27" s="90"/>
      <c r="S27" s="29">
        <v>43688</v>
      </c>
      <c r="T27" s="33">
        <v>0.95499998331069946</v>
      </c>
      <c r="U27" s="33">
        <v>0.17900000512599945</v>
      </c>
      <c r="V27" s="33">
        <v>2.3229999542236328</v>
      </c>
      <c r="W27" s="33">
        <v>2.0079998970031738</v>
      </c>
      <c r="X27" s="28">
        <v>0</v>
      </c>
      <c r="Y27" s="53">
        <f t="shared" si="3"/>
        <v>5.4649998396635056</v>
      </c>
      <c r="Z27" s="53">
        <f t="shared" si="4"/>
        <v>3.4569999426603317</v>
      </c>
      <c r="AB27" s="90"/>
      <c r="AC27" s="7">
        <v>43688</v>
      </c>
      <c r="AD27" s="33">
        <v>16.815399169921875</v>
      </c>
      <c r="AE27" s="33">
        <v>80.277801513671875</v>
      </c>
      <c r="AF27" s="33">
        <v>36.786598205566406</v>
      </c>
      <c r="AG27" s="33">
        <v>43.974998474121094</v>
      </c>
      <c r="AH27" s="28">
        <v>0</v>
      </c>
      <c r="AI27" s="53">
        <f t="shared" si="5"/>
        <v>177.85479736328125</v>
      </c>
      <c r="AJ27" s="53">
        <f t="shared" si="6"/>
        <v>133.87979888916016</v>
      </c>
    </row>
    <row r="28" spans="1:36" x14ac:dyDescent="0.75">
      <c r="A28" s="90"/>
      <c r="B28" s="23">
        <v>43716</v>
      </c>
      <c r="C28" s="33">
        <v>17.750799179077148</v>
      </c>
      <c r="D28" s="33">
        <v>80.213203430175781</v>
      </c>
      <c r="E28" s="33">
        <v>35.939800262451172</v>
      </c>
      <c r="F28" s="33">
        <v>45.654399871826172</v>
      </c>
      <c r="G28" s="28">
        <v>0</v>
      </c>
      <c r="H28" s="53">
        <f t="shared" si="0"/>
        <v>179.55820274353027</v>
      </c>
      <c r="I28" s="53">
        <f t="shared" si="1"/>
        <v>133.9038028717041</v>
      </c>
      <c r="K28" s="90"/>
      <c r="L28" s="29">
        <v>43716</v>
      </c>
      <c r="M28" s="33">
        <v>96.919105529785156</v>
      </c>
      <c r="N28" s="33">
        <v>4.1769187897443771E-2</v>
      </c>
      <c r="O28" s="33">
        <v>3.039125919342041</v>
      </c>
      <c r="P28" s="53">
        <f t="shared" si="2"/>
        <v>100.00000063702464</v>
      </c>
      <c r="R28" s="90"/>
      <c r="S28" s="29">
        <v>43716</v>
      </c>
      <c r="T28" s="33">
        <v>0.95300000905990601</v>
      </c>
      <c r="U28" s="33">
        <v>0.12200000137090683</v>
      </c>
      <c r="V28" s="33">
        <v>2.3359999656677246</v>
      </c>
      <c r="W28" s="33">
        <v>2.0460000038146973</v>
      </c>
      <c r="X28" s="28">
        <v>0</v>
      </c>
      <c r="Y28" s="53">
        <f t="shared" si="3"/>
        <v>5.4569999799132347</v>
      </c>
      <c r="Z28" s="53">
        <f t="shared" si="4"/>
        <v>3.4109999760985374</v>
      </c>
      <c r="AB28" s="90"/>
      <c r="AC28" s="7">
        <v>43716</v>
      </c>
      <c r="AD28" s="33">
        <v>16.760799407958984</v>
      </c>
      <c r="AE28" s="33">
        <v>80.091201782226563</v>
      </c>
      <c r="AF28" s="33">
        <v>33.590801239013672</v>
      </c>
      <c r="AG28" s="33">
        <v>43.583400726318359</v>
      </c>
      <c r="AH28" s="28">
        <v>0</v>
      </c>
      <c r="AI28" s="53">
        <f t="shared" si="5"/>
        <v>174.02620315551758</v>
      </c>
      <c r="AJ28" s="53">
        <f t="shared" si="6"/>
        <v>130.44280242919922</v>
      </c>
    </row>
    <row r="29" spans="1:36" x14ac:dyDescent="0.75">
      <c r="A29" s="90"/>
      <c r="B29" s="23">
        <v>43744</v>
      </c>
      <c r="C29" s="33">
        <v>17.095199584960938</v>
      </c>
      <c r="D29" s="33">
        <v>76.125801086425781</v>
      </c>
      <c r="E29" s="33">
        <v>29.271799087524414</v>
      </c>
      <c r="F29" s="33">
        <v>42.675998687744141</v>
      </c>
      <c r="G29" s="28">
        <v>0</v>
      </c>
      <c r="H29" s="53">
        <f t="shared" si="0"/>
        <v>165.16879844665527</v>
      </c>
      <c r="I29" s="53">
        <f t="shared" si="1"/>
        <v>122.49279975891113</v>
      </c>
      <c r="K29" s="90"/>
      <c r="L29" s="29">
        <v>43744</v>
      </c>
      <c r="M29" s="33">
        <v>96.314079284667969</v>
      </c>
      <c r="N29" s="33">
        <v>8.4761776030063629E-2</v>
      </c>
      <c r="O29" s="33">
        <v>3.6011643409729004</v>
      </c>
      <c r="P29" s="53">
        <f t="shared" si="2"/>
        <v>100.00000540167093</v>
      </c>
      <c r="R29" s="90"/>
      <c r="S29" s="29">
        <v>43744</v>
      </c>
      <c r="T29" s="33">
        <v>0.88499999046325684</v>
      </c>
      <c r="U29" s="33">
        <v>0.26600000262260437</v>
      </c>
      <c r="V29" s="33">
        <v>2.2039999961853027</v>
      </c>
      <c r="W29" s="33">
        <v>2.5929999351501465</v>
      </c>
      <c r="X29" s="28">
        <v>0</v>
      </c>
      <c r="Y29" s="53">
        <f t="shared" si="3"/>
        <v>5.9479999244213104</v>
      </c>
      <c r="Z29" s="53">
        <f t="shared" si="4"/>
        <v>3.3549999892711639</v>
      </c>
      <c r="AB29" s="90"/>
      <c r="AC29" s="7">
        <v>43744</v>
      </c>
      <c r="AD29" s="33">
        <v>16.097200393676758</v>
      </c>
      <c r="AE29" s="33">
        <v>75.85980224609375</v>
      </c>
      <c r="AF29" s="33">
        <v>27.040800094604492</v>
      </c>
      <c r="AG29" s="33">
        <v>40.083000183105469</v>
      </c>
      <c r="AH29" s="28">
        <v>0</v>
      </c>
      <c r="AI29" s="53">
        <f t="shared" si="5"/>
        <v>159.08080291748047</v>
      </c>
      <c r="AJ29" s="53">
        <f t="shared" si="6"/>
        <v>118.997802734375</v>
      </c>
    </row>
    <row r="30" spans="1:36" x14ac:dyDescent="0.75">
      <c r="A30" s="90"/>
      <c r="B30" s="23">
        <v>43772</v>
      </c>
      <c r="C30" s="33">
        <v>9.6351995468139648</v>
      </c>
      <c r="D30" s="33">
        <v>12.584599494934082</v>
      </c>
      <c r="E30" s="33">
        <v>11.854000091552734</v>
      </c>
      <c r="F30" s="33">
        <v>60.649398803710938</v>
      </c>
      <c r="G30" s="28">
        <v>0</v>
      </c>
      <c r="H30" s="53">
        <f t="shared" si="0"/>
        <v>94.723197937011719</v>
      </c>
      <c r="I30" s="53">
        <f t="shared" si="1"/>
        <v>34.073799133300781</v>
      </c>
      <c r="K30" s="90"/>
      <c r="L30" s="29">
        <v>43772</v>
      </c>
      <c r="M30" s="33">
        <v>96.872993469238281</v>
      </c>
      <c r="N30" s="33">
        <v>0.17208032310009003</v>
      </c>
      <c r="O30" s="33">
        <v>2.9549252986907959</v>
      </c>
      <c r="P30" s="53">
        <f t="shared" si="2"/>
        <v>99.999999091029167</v>
      </c>
      <c r="R30" s="90"/>
      <c r="S30" s="29">
        <v>43772</v>
      </c>
      <c r="T30" s="33">
        <v>0.18799999356269836</v>
      </c>
      <c r="U30" s="33">
        <v>0.12600000202655792</v>
      </c>
      <c r="V30" s="33">
        <v>0.30000001192092896</v>
      </c>
      <c r="W30" s="33">
        <v>2.184999942779541</v>
      </c>
      <c r="X30" s="28">
        <v>0</v>
      </c>
      <c r="Y30" s="53">
        <f t="shared" si="3"/>
        <v>2.7989999502897263</v>
      </c>
      <c r="Z30" s="53">
        <f t="shared" si="4"/>
        <v>0.61400000751018524</v>
      </c>
      <c r="AB30" s="90"/>
      <c r="AC30" s="7">
        <v>43772</v>
      </c>
      <c r="AD30" s="33">
        <v>9.3671998977661133</v>
      </c>
      <c r="AE30" s="33">
        <v>12.458600044250488</v>
      </c>
      <c r="AF30" s="33">
        <v>11.550999641418457</v>
      </c>
      <c r="AG30" s="33">
        <v>58.3843994140625</v>
      </c>
      <c r="AH30" s="28">
        <v>0</v>
      </c>
      <c r="AI30" s="53">
        <f t="shared" si="5"/>
        <v>91.761198997497559</v>
      </c>
      <c r="AJ30" s="53">
        <f t="shared" si="6"/>
        <v>33.376799583435059</v>
      </c>
    </row>
    <row r="31" spans="1:36" x14ac:dyDescent="0.75">
      <c r="A31" s="90"/>
      <c r="B31" s="24">
        <v>44166</v>
      </c>
      <c r="C31" s="33">
        <v>14.105799674987793</v>
      </c>
      <c r="D31" s="33">
        <v>28.636800765991211</v>
      </c>
      <c r="E31" s="33">
        <v>11.208800315856934</v>
      </c>
      <c r="F31" s="33">
        <v>49.059001922607422</v>
      </c>
      <c r="G31" s="28">
        <v>0</v>
      </c>
      <c r="H31" s="53">
        <f t="shared" si="0"/>
        <v>103.01040267944336</v>
      </c>
      <c r="I31" s="53">
        <f t="shared" si="1"/>
        <v>53.951400756835938</v>
      </c>
      <c r="K31" s="90"/>
      <c r="L31" s="8">
        <v>44166</v>
      </c>
      <c r="M31" s="33">
        <v>97.689552307128906</v>
      </c>
      <c r="N31" s="28">
        <v>0</v>
      </c>
      <c r="O31" s="33">
        <v>2.3104462623596191</v>
      </c>
      <c r="P31" s="53">
        <f t="shared" si="2"/>
        <v>99.999998569488525</v>
      </c>
      <c r="R31" s="90"/>
      <c r="S31" s="8">
        <v>44166</v>
      </c>
      <c r="T31" s="33">
        <v>0.18799999356269836</v>
      </c>
      <c r="U31" s="33">
        <v>6.8999998271465302E-2</v>
      </c>
      <c r="V31" s="33">
        <v>0.16599999368190765</v>
      </c>
      <c r="W31" s="33">
        <v>1.9570000171661377</v>
      </c>
      <c r="X31" s="28">
        <v>0</v>
      </c>
      <c r="Y31" s="53">
        <f t="shared" si="3"/>
        <v>2.380000002682209</v>
      </c>
      <c r="Z31" s="53">
        <f t="shared" si="4"/>
        <v>0.42299998551607132</v>
      </c>
      <c r="AB31" s="90"/>
      <c r="AC31" s="8">
        <v>44166</v>
      </c>
      <c r="AD31" s="33">
        <v>13.917799949645996</v>
      </c>
      <c r="AE31" s="33">
        <v>28.567800521850586</v>
      </c>
      <c r="AF31" s="33">
        <v>11.042799949645996</v>
      </c>
      <c r="AG31" s="33">
        <v>47.102001190185547</v>
      </c>
      <c r="AH31" s="28">
        <v>0</v>
      </c>
      <c r="AI31" s="53">
        <f t="shared" si="5"/>
        <v>100.63040161132813</v>
      </c>
      <c r="AJ31" s="53">
        <f t="shared" si="6"/>
        <v>53.528400421142578</v>
      </c>
    </row>
    <row r="32" spans="1:36" x14ac:dyDescent="0.75">
      <c r="A32" s="90"/>
      <c r="B32" s="24">
        <v>44194</v>
      </c>
      <c r="C32" s="33">
        <v>17.704999923706055</v>
      </c>
      <c r="D32" s="33">
        <v>35.73480224609375</v>
      </c>
      <c r="E32" s="33">
        <v>16.351600646972656</v>
      </c>
      <c r="F32" s="33">
        <v>52.327198028564453</v>
      </c>
      <c r="G32" s="28">
        <v>0</v>
      </c>
      <c r="H32" s="53">
        <f t="shared" si="0"/>
        <v>122.11860084533691</v>
      </c>
      <c r="I32" s="53">
        <f t="shared" si="1"/>
        <v>69.791402816772461</v>
      </c>
      <c r="K32" s="90"/>
      <c r="L32" s="8">
        <v>44194</v>
      </c>
      <c r="M32" s="33">
        <v>97.667022705078125</v>
      </c>
      <c r="N32" s="33">
        <v>8.1887608394026756E-4</v>
      </c>
      <c r="O32" s="33">
        <v>2.3321590423583984</v>
      </c>
      <c r="P32" s="53">
        <f t="shared" si="2"/>
        <v>100.00000062352046</v>
      </c>
      <c r="R32" s="91"/>
      <c r="S32" s="8">
        <v>44194</v>
      </c>
      <c r="T32" s="33">
        <v>0.15000000596046448</v>
      </c>
      <c r="U32" s="33">
        <v>6.8000003695487976E-2</v>
      </c>
      <c r="V32" s="33">
        <v>0.54799997806549072</v>
      </c>
      <c r="W32" s="33">
        <v>2.0820000171661377</v>
      </c>
      <c r="X32" s="28">
        <v>0</v>
      </c>
      <c r="Y32" s="53">
        <f t="shared" si="3"/>
        <v>2.8480000048875809</v>
      </c>
      <c r="Z32" s="53">
        <f t="shared" si="4"/>
        <v>0.76599998772144318</v>
      </c>
      <c r="AB32" s="90"/>
      <c r="AC32" s="8">
        <v>44194</v>
      </c>
      <c r="AD32" s="33">
        <v>17.555000305175781</v>
      </c>
      <c r="AE32" s="33">
        <v>35.666801452636719</v>
      </c>
      <c r="AF32" s="33">
        <v>15.802599906921387</v>
      </c>
      <c r="AG32" s="33">
        <v>50.245201110839844</v>
      </c>
      <c r="AH32" s="28">
        <v>0</v>
      </c>
      <c r="AI32" s="53">
        <f t="shared" si="5"/>
        <v>119.26960277557373</v>
      </c>
      <c r="AJ32" s="53">
        <f t="shared" si="6"/>
        <v>69.024401664733887</v>
      </c>
    </row>
    <row r="33" spans="1:36" x14ac:dyDescent="0.75">
      <c r="A33" s="90">
        <v>2020</v>
      </c>
      <c r="B33" s="24">
        <v>43856</v>
      </c>
      <c r="C33" s="33">
        <v>24.760000228881836</v>
      </c>
      <c r="D33" s="33">
        <v>13.030799865722656</v>
      </c>
      <c r="E33" s="33">
        <v>15.12399959564209</v>
      </c>
      <c r="F33" s="33">
        <v>56.081401824951172</v>
      </c>
      <c r="G33" s="28">
        <v>0</v>
      </c>
      <c r="H33" s="53">
        <f t="shared" si="0"/>
        <v>108.99620151519775</v>
      </c>
      <c r="I33" s="53">
        <f t="shared" si="1"/>
        <v>52.914799690246582</v>
      </c>
      <c r="K33" s="90">
        <v>2020</v>
      </c>
      <c r="L33" s="8">
        <v>43856</v>
      </c>
      <c r="M33" s="33">
        <v>96.094352722167969</v>
      </c>
      <c r="N33" s="33">
        <v>0.11009557545185089</v>
      </c>
      <c r="O33" s="33">
        <v>3.7955451011657715</v>
      </c>
      <c r="P33" s="53">
        <f t="shared" si="2"/>
        <v>99.999993398785591</v>
      </c>
      <c r="R33" s="90">
        <v>2020</v>
      </c>
      <c r="S33" s="8">
        <v>43856</v>
      </c>
      <c r="T33" s="33">
        <v>7.6999999582767487E-2</v>
      </c>
      <c r="U33" s="33">
        <v>0.21400000154972076</v>
      </c>
      <c r="V33" s="33">
        <v>2.3789999485015869</v>
      </c>
      <c r="W33" s="33">
        <v>1.4670000076293945</v>
      </c>
      <c r="X33" s="28">
        <v>0</v>
      </c>
      <c r="Y33" s="53">
        <f t="shared" si="3"/>
        <v>4.1369999572634697</v>
      </c>
      <c r="Z33" s="53">
        <f t="shared" si="4"/>
        <v>2.6699999496340752</v>
      </c>
      <c r="AB33" s="90">
        <v>2020</v>
      </c>
      <c r="AC33" s="8">
        <v>43856</v>
      </c>
      <c r="AD33" s="33">
        <v>24.683000564575195</v>
      </c>
      <c r="AE33" s="33">
        <v>12.816800117492676</v>
      </c>
      <c r="AF33" s="33">
        <v>12.625</v>
      </c>
      <c r="AG33" s="33">
        <v>54.614398956298828</v>
      </c>
      <c r="AH33" s="28">
        <v>0</v>
      </c>
      <c r="AI33" s="53">
        <f t="shared" si="5"/>
        <v>104.7391996383667</v>
      </c>
      <c r="AJ33" s="53">
        <f t="shared" si="6"/>
        <v>50.124800682067871</v>
      </c>
    </row>
    <row r="34" spans="1:36" s="77" customFormat="1" x14ac:dyDescent="0.75">
      <c r="A34" s="90"/>
      <c r="B34" s="34">
        <v>43884</v>
      </c>
      <c r="C34" s="75">
        <v>41.907199859619141</v>
      </c>
      <c r="D34" s="75">
        <v>1.7946000099182129</v>
      </c>
      <c r="E34" s="75">
        <v>8.8447999954223633</v>
      </c>
      <c r="F34" s="75">
        <v>55.921798706054688</v>
      </c>
      <c r="G34" s="32">
        <v>0</v>
      </c>
      <c r="H34" s="76">
        <f t="shared" si="0"/>
        <v>108.4683985710144</v>
      </c>
      <c r="I34" s="76">
        <f t="shared" si="1"/>
        <v>52.546599864959717</v>
      </c>
      <c r="K34" s="90"/>
      <c r="L34" s="78">
        <v>43884</v>
      </c>
      <c r="M34" s="75">
        <v>93.68756103515625</v>
      </c>
      <c r="N34" s="75">
        <v>5.1627941429615021E-2</v>
      </c>
      <c r="O34" s="75">
        <v>6.2608098983764648</v>
      </c>
      <c r="P34" s="76">
        <f t="shared" si="2"/>
        <v>99.99999887496233</v>
      </c>
      <c r="R34" s="90"/>
      <c r="S34" s="78">
        <v>43884</v>
      </c>
      <c r="T34" s="75">
        <v>0.16500000655651093</v>
      </c>
      <c r="U34" s="75">
        <v>0.16200000047683716</v>
      </c>
      <c r="V34" s="75">
        <v>4.5520000457763672</v>
      </c>
      <c r="W34" s="75">
        <v>1.9119999408721924</v>
      </c>
      <c r="X34" s="32">
        <v>0</v>
      </c>
      <c r="Y34" s="76">
        <f t="shared" si="3"/>
        <v>6.7909999936819077</v>
      </c>
      <c r="Z34" s="76">
        <f t="shared" si="4"/>
        <v>4.8790000528097153</v>
      </c>
      <c r="AB34" s="90"/>
      <c r="AC34" s="78">
        <v>43884</v>
      </c>
      <c r="AD34" s="75">
        <v>41.742198944091797</v>
      </c>
      <c r="AE34" s="75">
        <v>1.632599949836731</v>
      </c>
      <c r="AF34" s="75">
        <v>4.2368001937866211</v>
      </c>
      <c r="AG34" s="75">
        <v>54.009799957275391</v>
      </c>
      <c r="AH34" s="32">
        <v>0</v>
      </c>
      <c r="AI34" s="76">
        <f t="shared" si="5"/>
        <v>101.62139904499054</v>
      </c>
      <c r="AJ34" s="76">
        <f t="shared" si="6"/>
        <v>47.611599087715149</v>
      </c>
    </row>
    <row r="35" spans="1:36" x14ac:dyDescent="0.75">
      <c r="A35" s="90"/>
      <c r="B35" s="24">
        <v>43912</v>
      </c>
      <c r="C35" s="33">
        <v>54.091800689697266</v>
      </c>
      <c r="D35" s="33">
        <v>0.21639999747276306</v>
      </c>
      <c r="E35" s="33">
        <v>3.5776000022888184</v>
      </c>
      <c r="F35" s="33">
        <v>54.373199462890625</v>
      </c>
      <c r="G35" s="28">
        <v>0</v>
      </c>
      <c r="H35" s="53">
        <f t="shared" si="0"/>
        <v>112.25900015234947</v>
      </c>
      <c r="I35" s="53">
        <f t="shared" si="1"/>
        <v>57.885800689458847</v>
      </c>
      <c r="K35" s="90"/>
      <c r="L35" s="8">
        <v>43912</v>
      </c>
      <c r="M35" s="33">
        <v>95.392799377441406</v>
      </c>
      <c r="N35" s="28">
        <v>0</v>
      </c>
      <c r="O35" s="33">
        <v>4.6072030067443848</v>
      </c>
      <c r="P35" s="53">
        <f t="shared" si="2"/>
        <v>100.00000238418579</v>
      </c>
      <c r="R35" s="90"/>
      <c r="S35" s="8">
        <v>43912</v>
      </c>
      <c r="T35" s="33">
        <v>0.23399999737739563</v>
      </c>
      <c r="U35" s="33">
        <v>0.21299999952316284</v>
      </c>
      <c r="V35" s="33">
        <v>3.371999979019165</v>
      </c>
      <c r="W35" s="33">
        <v>1.3530000448226929</v>
      </c>
      <c r="X35" s="28">
        <v>0</v>
      </c>
      <c r="Y35" s="53">
        <f t="shared" si="3"/>
        <v>5.1720000207424164</v>
      </c>
      <c r="Z35" s="53">
        <f t="shared" si="4"/>
        <v>3.8189999759197235</v>
      </c>
      <c r="AB35" s="90"/>
      <c r="AC35" s="8">
        <v>43912</v>
      </c>
      <c r="AD35" s="33">
        <v>53.857799530029297</v>
      </c>
      <c r="AE35" s="33">
        <v>3.4000000450760126E-3</v>
      </c>
      <c r="AF35" s="33">
        <v>0.20559999346733093</v>
      </c>
      <c r="AG35" s="33">
        <v>53.020198822021484</v>
      </c>
      <c r="AH35" s="28">
        <v>0</v>
      </c>
      <c r="AI35" s="53">
        <f t="shared" si="5"/>
        <v>107.08699834556319</v>
      </c>
      <c r="AJ35" s="53">
        <f t="shared" si="6"/>
        <v>54.066799523541704</v>
      </c>
    </row>
    <row r="36" spans="1:36" x14ac:dyDescent="0.75">
      <c r="A36" s="90"/>
      <c r="B36" s="24">
        <v>43940</v>
      </c>
      <c r="C36" s="33">
        <v>59.740798950195313</v>
      </c>
      <c r="D36" s="33">
        <v>0.5228000283241272</v>
      </c>
      <c r="E36" s="33">
        <v>4.8182001113891602</v>
      </c>
      <c r="F36" s="33">
        <v>54.053600311279297</v>
      </c>
      <c r="G36" s="28">
        <v>0</v>
      </c>
      <c r="H36" s="53">
        <f t="shared" si="0"/>
        <v>119.1353994011879</v>
      </c>
      <c r="I36" s="53">
        <f t="shared" si="1"/>
        <v>65.0817990899086</v>
      </c>
      <c r="K36" s="90"/>
      <c r="L36" s="8">
        <v>43940</v>
      </c>
      <c r="M36" s="33">
        <v>93.973243713378906</v>
      </c>
      <c r="N36" s="28">
        <v>0</v>
      </c>
      <c r="O36" s="33">
        <v>6.0267562866210938</v>
      </c>
      <c r="P36" s="53">
        <f t="shared" si="2"/>
        <v>100</v>
      </c>
      <c r="R36" s="90"/>
      <c r="S36" s="8">
        <v>43940</v>
      </c>
      <c r="T36" s="33">
        <v>0.12700000405311584</v>
      </c>
      <c r="U36" s="33">
        <v>0.52100002765655518</v>
      </c>
      <c r="V36" s="33">
        <v>4.7399997711181641</v>
      </c>
      <c r="W36" s="33">
        <v>1.7920000553131104</v>
      </c>
      <c r="X36" s="28">
        <v>0</v>
      </c>
      <c r="Y36" s="53">
        <f t="shared" si="3"/>
        <v>7.1799998581409454</v>
      </c>
      <c r="Z36" s="53">
        <f t="shared" si="4"/>
        <v>5.3879998028278351</v>
      </c>
      <c r="AB36" s="90"/>
      <c r="AC36" s="8">
        <v>43940</v>
      </c>
      <c r="AD36" s="33">
        <v>59.613800048828125</v>
      </c>
      <c r="AE36" s="33">
        <v>1.8000000854954123E-3</v>
      </c>
      <c r="AF36" s="33">
        <v>7.8199997544288635E-2</v>
      </c>
      <c r="AG36" s="33">
        <v>52.261600494384766</v>
      </c>
      <c r="AH36" s="28">
        <v>0</v>
      </c>
      <c r="AI36" s="53">
        <f t="shared" si="5"/>
        <v>111.95540054084267</v>
      </c>
      <c r="AJ36" s="53">
        <f t="shared" si="6"/>
        <v>59.693800046457909</v>
      </c>
    </row>
    <row r="37" spans="1:36" x14ac:dyDescent="0.75">
      <c r="A37" s="90"/>
      <c r="B37" s="24">
        <v>43968</v>
      </c>
      <c r="C37" s="33">
        <v>65.985397338867188</v>
      </c>
      <c r="D37" s="33">
        <v>1.3323999643325806</v>
      </c>
      <c r="E37" s="33">
        <v>9.5930004119873047</v>
      </c>
      <c r="F37" s="33">
        <v>50.049198150634766</v>
      </c>
      <c r="G37" s="28">
        <v>0</v>
      </c>
      <c r="H37" s="53">
        <f t="shared" si="0"/>
        <v>126.95999586582184</v>
      </c>
      <c r="I37" s="53">
        <f t="shared" si="1"/>
        <v>76.910797715187073</v>
      </c>
      <c r="K37" s="90"/>
      <c r="L37" s="8">
        <v>43968</v>
      </c>
      <c r="M37" s="33">
        <v>90.004730224609375</v>
      </c>
      <c r="N37" s="28">
        <v>0</v>
      </c>
      <c r="O37" s="33">
        <v>9.995274543762207</v>
      </c>
      <c r="P37" s="53">
        <f t="shared" si="2"/>
        <v>100.00000476837158</v>
      </c>
      <c r="R37" s="90"/>
      <c r="S37" s="8">
        <v>43968</v>
      </c>
      <c r="T37" s="33">
        <v>0.34299999475479126</v>
      </c>
      <c r="U37" s="33">
        <v>1.3309999704360962</v>
      </c>
      <c r="V37" s="33">
        <v>9.4130001068115234</v>
      </c>
      <c r="W37" s="33">
        <v>1.6030000448226929</v>
      </c>
      <c r="X37" s="28">
        <v>0</v>
      </c>
      <c r="Y37" s="53">
        <f t="shared" si="3"/>
        <v>12.690000116825104</v>
      </c>
      <c r="Z37" s="53">
        <f t="shared" si="4"/>
        <v>11.087000072002411</v>
      </c>
      <c r="AB37" s="90"/>
      <c r="AC37" s="8">
        <v>43968</v>
      </c>
      <c r="AD37" s="33">
        <v>65.642402648925781</v>
      </c>
      <c r="AE37" s="33">
        <v>1.4000000664964318E-3</v>
      </c>
      <c r="AF37" s="33">
        <v>0.17999999225139618</v>
      </c>
      <c r="AG37" s="33">
        <v>48.446201324462891</v>
      </c>
      <c r="AH37" s="28">
        <v>0</v>
      </c>
      <c r="AI37" s="53">
        <f t="shared" si="5"/>
        <v>114.27000396570656</v>
      </c>
      <c r="AJ37" s="53">
        <f t="shared" si="6"/>
        <v>65.823802641243674</v>
      </c>
    </row>
    <row r="38" spans="1:36" x14ac:dyDescent="0.75">
      <c r="A38" s="90"/>
      <c r="B38" s="24">
        <v>43996</v>
      </c>
      <c r="C38" s="33">
        <v>63.913799285888672</v>
      </c>
      <c r="D38" s="33">
        <v>1.4434000253677368</v>
      </c>
      <c r="E38" s="33">
        <v>12.153800010681152</v>
      </c>
      <c r="F38" s="33">
        <v>48.759799957275391</v>
      </c>
      <c r="G38" s="28">
        <v>0</v>
      </c>
      <c r="H38" s="53">
        <f t="shared" si="0"/>
        <v>126.27079927921295</v>
      </c>
      <c r="I38" s="53">
        <f t="shared" si="1"/>
        <v>77.510999321937561</v>
      </c>
      <c r="K38" s="90"/>
      <c r="L38" s="8">
        <v>43996</v>
      </c>
      <c r="M38" s="33">
        <v>87.53155517578125</v>
      </c>
      <c r="N38" s="28">
        <v>0</v>
      </c>
      <c r="O38" s="33">
        <v>12.468440055847168</v>
      </c>
      <c r="P38" s="53">
        <f t="shared" si="2"/>
        <v>99.999995231628418</v>
      </c>
      <c r="R38" s="90"/>
      <c r="S38" s="8">
        <v>43996</v>
      </c>
      <c r="T38" s="33">
        <v>0.43399998545646667</v>
      </c>
      <c r="U38" s="33">
        <v>1.4409999847412109</v>
      </c>
      <c r="V38" s="33">
        <v>12.104999542236328</v>
      </c>
      <c r="W38" s="33">
        <v>1.7640000581741333</v>
      </c>
      <c r="X38" s="28">
        <v>0</v>
      </c>
      <c r="Y38" s="53">
        <f t="shared" si="3"/>
        <v>15.743999570608139</v>
      </c>
      <c r="Z38" s="53">
        <f t="shared" si="4"/>
        <v>13.979999512434006</v>
      </c>
      <c r="AB38" s="90"/>
      <c r="AC38" s="8">
        <v>43996</v>
      </c>
      <c r="AD38" s="33">
        <v>63.479801177978516</v>
      </c>
      <c r="AE38" s="33">
        <v>2.4000001139938831E-3</v>
      </c>
      <c r="AF38" s="33">
        <v>4.8800002783536911E-2</v>
      </c>
      <c r="AG38" s="33">
        <v>46.995800018310547</v>
      </c>
      <c r="AH38" s="28">
        <v>0</v>
      </c>
      <c r="AI38" s="53">
        <f t="shared" si="5"/>
        <v>110.52680119918659</v>
      </c>
      <c r="AJ38" s="53">
        <f t="shared" si="6"/>
        <v>63.531001180876046</v>
      </c>
    </row>
    <row r="39" spans="1:36" x14ac:dyDescent="0.75">
      <c r="A39" s="90"/>
      <c r="B39" s="24">
        <v>44024</v>
      </c>
      <c r="C39" s="33">
        <v>65.245399475097656</v>
      </c>
      <c r="D39" s="33">
        <v>1.5742000341415405</v>
      </c>
      <c r="E39" s="33">
        <v>9.8577995300292969</v>
      </c>
      <c r="F39" s="33">
        <v>47.305999755859375</v>
      </c>
      <c r="G39" s="28">
        <v>0</v>
      </c>
      <c r="H39" s="53">
        <f t="shared" si="0"/>
        <v>123.98339879512787</v>
      </c>
      <c r="I39" s="53">
        <f t="shared" si="1"/>
        <v>76.677399039268494</v>
      </c>
      <c r="K39" s="90"/>
      <c r="L39" s="8">
        <v>44024</v>
      </c>
      <c r="M39" s="33">
        <v>88.932388305664063</v>
      </c>
      <c r="N39" s="28">
        <v>0</v>
      </c>
      <c r="O39" s="33">
        <v>11.067610740661621</v>
      </c>
      <c r="P39" s="53">
        <f t="shared" si="2"/>
        <v>99.999999046325684</v>
      </c>
      <c r="R39" s="90"/>
      <c r="S39" s="8">
        <v>44024</v>
      </c>
      <c r="T39" s="33">
        <v>0.29199999570846558</v>
      </c>
      <c r="U39" s="33">
        <v>1.4930000305175781</v>
      </c>
      <c r="V39" s="33">
        <v>9.7849998474121094</v>
      </c>
      <c r="W39" s="33">
        <v>2.1519999504089355</v>
      </c>
      <c r="X39" s="28">
        <v>0</v>
      </c>
      <c r="Y39" s="53">
        <f t="shared" si="3"/>
        <v>13.721999824047089</v>
      </c>
      <c r="Z39" s="53">
        <f t="shared" si="4"/>
        <v>11.569999873638153</v>
      </c>
      <c r="AB39" s="90"/>
      <c r="AC39" s="8">
        <v>44024</v>
      </c>
      <c r="AD39" s="33">
        <v>64.953399658203125</v>
      </c>
      <c r="AE39" s="33">
        <v>8.1199996173381805E-2</v>
      </c>
      <c r="AF39" s="33">
        <v>7.2800002992153168E-2</v>
      </c>
      <c r="AG39" s="33">
        <v>45.153999328613281</v>
      </c>
      <c r="AH39" s="28">
        <v>0</v>
      </c>
      <c r="AI39" s="53">
        <f t="shared" si="5"/>
        <v>110.26139898598194</v>
      </c>
      <c r="AJ39" s="53">
        <f t="shared" si="6"/>
        <v>65.10739965736866</v>
      </c>
    </row>
    <row r="40" spans="1:36" x14ac:dyDescent="0.75">
      <c r="A40" s="90"/>
      <c r="B40" s="24">
        <v>44052</v>
      </c>
      <c r="C40" s="33">
        <v>57.4906005859375</v>
      </c>
      <c r="D40" s="33">
        <v>1.4479999542236328</v>
      </c>
      <c r="E40" s="33">
        <v>6.4559998512268066</v>
      </c>
      <c r="F40" s="33">
        <v>39.90460205078125</v>
      </c>
      <c r="G40" s="28">
        <v>0</v>
      </c>
      <c r="H40" s="53">
        <f t="shared" si="0"/>
        <v>105.29920244216919</v>
      </c>
      <c r="I40" s="53">
        <f t="shared" si="1"/>
        <v>65.394600391387939</v>
      </c>
      <c r="K40" s="90"/>
      <c r="L40" s="8">
        <v>44052</v>
      </c>
      <c r="M40" s="33">
        <v>90.090141296386719</v>
      </c>
      <c r="N40" s="28">
        <v>0</v>
      </c>
      <c r="O40" s="33">
        <v>9.9098567962646484</v>
      </c>
      <c r="P40" s="53">
        <f t="shared" si="2"/>
        <v>99.999998092651367</v>
      </c>
      <c r="R40" s="90"/>
      <c r="S40" s="8">
        <v>44052</v>
      </c>
      <c r="T40" s="33">
        <v>0.35100001096725464</v>
      </c>
      <c r="U40" s="33">
        <v>1.4479999542236328</v>
      </c>
      <c r="V40" s="33">
        <v>6.3480000495910645</v>
      </c>
      <c r="W40" s="33">
        <v>2.2880001068115234</v>
      </c>
      <c r="X40" s="28">
        <v>0</v>
      </c>
      <c r="Y40" s="53">
        <f t="shared" si="3"/>
        <v>10.435000121593475</v>
      </c>
      <c r="Z40" s="53">
        <f t="shared" si="4"/>
        <v>8.1470000147819519</v>
      </c>
      <c r="AB40" s="90"/>
      <c r="AC40" s="8">
        <v>36747</v>
      </c>
      <c r="AD40" s="33">
        <v>57.139598846435547</v>
      </c>
      <c r="AE40" s="28">
        <v>0</v>
      </c>
      <c r="AF40" s="33">
        <v>0.10799999535083771</v>
      </c>
      <c r="AG40" s="33">
        <v>37.616600036621094</v>
      </c>
      <c r="AH40" s="28">
        <v>0</v>
      </c>
      <c r="AI40" s="53">
        <f t="shared" si="5"/>
        <v>94.864198878407478</v>
      </c>
      <c r="AJ40" s="53">
        <f t="shared" si="6"/>
        <v>57.247598841786385</v>
      </c>
    </row>
    <row r="41" spans="1:36" x14ac:dyDescent="0.75">
      <c r="A41" s="90"/>
      <c r="B41" s="24">
        <v>44080</v>
      </c>
      <c r="C41" s="33">
        <v>61.4010009765625</v>
      </c>
      <c r="D41" s="33">
        <v>1.3849999904632568</v>
      </c>
      <c r="E41" s="33">
        <v>3.467400074005127</v>
      </c>
      <c r="F41" s="33">
        <v>41.584197998046875</v>
      </c>
      <c r="G41" s="28">
        <v>0</v>
      </c>
      <c r="H41" s="53">
        <f t="shared" si="0"/>
        <v>107.83759903907776</v>
      </c>
      <c r="I41" s="53">
        <f t="shared" si="1"/>
        <v>66.253401041030884</v>
      </c>
      <c r="K41" s="90"/>
      <c r="L41" s="8">
        <v>44080</v>
      </c>
      <c r="M41" s="33">
        <v>93.072914123535156</v>
      </c>
      <c r="N41" s="33">
        <v>0.29210591316223145</v>
      </c>
      <c r="O41" s="33">
        <v>6.634976863861084</v>
      </c>
      <c r="P41" s="53">
        <f t="shared" si="2"/>
        <v>99.999996900558472</v>
      </c>
      <c r="R41" s="90"/>
      <c r="S41" s="8">
        <v>44080</v>
      </c>
      <c r="T41" s="33">
        <v>0.36599999666213989</v>
      </c>
      <c r="U41" s="33">
        <v>1.3849999904632568</v>
      </c>
      <c r="V41" s="33">
        <v>3.0550000667572021</v>
      </c>
      <c r="W41" s="33">
        <v>2.3489999771118164</v>
      </c>
      <c r="X41" s="28">
        <v>0</v>
      </c>
      <c r="Y41" s="53">
        <f t="shared" si="3"/>
        <v>7.1550000309944153</v>
      </c>
      <c r="Z41" s="53">
        <f t="shared" si="4"/>
        <v>4.8060000538825989</v>
      </c>
      <c r="AB41" s="90"/>
      <c r="AC41" s="8">
        <v>44080</v>
      </c>
      <c r="AD41" s="33">
        <v>61.034999847412109</v>
      </c>
      <c r="AE41" s="28">
        <v>0</v>
      </c>
      <c r="AF41" s="33">
        <v>9.7400002181529999E-2</v>
      </c>
      <c r="AG41" s="33">
        <v>39.235198974609375</v>
      </c>
      <c r="AH41" s="28">
        <v>0</v>
      </c>
      <c r="AI41" s="53">
        <f t="shared" si="5"/>
        <v>100.36759882420301</v>
      </c>
      <c r="AJ41" s="53">
        <f t="shared" si="6"/>
        <v>61.132399849593639</v>
      </c>
    </row>
    <row r="42" spans="1:36" x14ac:dyDescent="0.75">
      <c r="A42" s="90"/>
      <c r="B42" s="24">
        <v>44108</v>
      </c>
      <c r="C42" s="33">
        <v>63.294200897216797</v>
      </c>
      <c r="D42" s="33">
        <v>2.25</v>
      </c>
      <c r="E42" s="33">
        <v>2.7279999256134033</v>
      </c>
      <c r="F42" s="33">
        <v>41.125400543212891</v>
      </c>
      <c r="G42" s="28">
        <v>0</v>
      </c>
      <c r="H42" s="53">
        <f t="shared" si="0"/>
        <v>109.39760136604309</v>
      </c>
      <c r="I42" s="53">
        <f t="shared" si="1"/>
        <v>68.2722008228302</v>
      </c>
      <c r="K42" s="90"/>
      <c r="L42" s="8">
        <v>44108</v>
      </c>
      <c r="M42" s="33">
        <v>93.85003662109375</v>
      </c>
      <c r="N42" s="33">
        <v>0.34162554144859314</v>
      </c>
      <c r="O42" s="33">
        <v>5.8083400726318359</v>
      </c>
      <c r="P42" s="53">
        <f t="shared" si="2"/>
        <v>100.00000223517418</v>
      </c>
      <c r="R42" s="90"/>
      <c r="S42" s="8">
        <v>44108</v>
      </c>
      <c r="T42" s="33">
        <v>0.54199999570846558</v>
      </c>
      <c r="U42" s="33">
        <v>2.25</v>
      </c>
      <c r="V42" s="33">
        <v>2.1019999980926514</v>
      </c>
      <c r="W42" s="33">
        <v>2.9909999370574951</v>
      </c>
      <c r="X42" s="28">
        <v>0</v>
      </c>
      <c r="Y42" s="53">
        <f t="shared" si="3"/>
        <v>7.8849999308586121</v>
      </c>
      <c r="Z42" s="53">
        <f t="shared" si="4"/>
        <v>4.8939999938011169</v>
      </c>
      <c r="AB42" s="90"/>
      <c r="AC42" s="8">
        <v>44108</v>
      </c>
      <c r="AD42" s="33">
        <v>62.752201080322266</v>
      </c>
      <c r="AE42" s="28">
        <v>0</v>
      </c>
      <c r="AF42" s="33">
        <v>0.14200000464916229</v>
      </c>
      <c r="AG42" s="33">
        <v>38.1343994140625</v>
      </c>
      <c r="AH42" s="28">
        <v>0</v>
      </c>
      <c r="AI42" s="53">
        <f t="shared" si="5"/>
        <v>101.02860049903393</v>
      </c>
      <c r="AJ42" s="53">
        <f t="shared" si="6"/>
        <v>62.894201084971428</v>
      </c>
    </row>
    <row r="43" spans="1:36" x14ac:dyDescent="0.75">
      <c r="A43" s="90"/>
      <c r="B43" s="24">
        <v>44501</v>
      </c>
      <c r="C43" s="33">
        <v>62.236598968505859</v>
      </c>
      <c r="D43" s="33">
        <v>2.3480000495910645</v>
      </c>
      <c r="E43" s="33">
        <v>2.0072000026702881</v>
      </c>
      <c r="F43" s="33">
        <v>42.296798706054688</v>
      </c>
      <c r="G43" s="28">
        <v>0</v>
      </c>
      <c r="H43" s="53">
        <f t="shared" si="0"/>
        <v>108.8885977268219</v>
      </c>
      <c r="I43" s="53">
        <f t="shared" si="1"/>
        <v>66.591799020767212</v>
      </c>
      <c r="K43" s="90"/>
      <c r="L43" s="8">
        <v>44501</v>
      </c>
      <c r="M43" s="33">
        <v>94.364151000976563</v>
      </c>
      <c r="N43" s="33">
        <v>0.3056471049785614</v>
      </c>
      <c r="O43" s="33">
        <v>5.3302044868469238</v>
      </c>
      <c r="P43" s="53">
        <f t="shared" si="2"/>
        <v>100.00000259280205</v>
      </c>
      <c r="R43" s="90"/>
      <c r="S43" s="8">
        <v>44501</v>
      </c>
      <c r="T43" s="33">
        <v>0.30899998545646667</v>
      </c>
      <c r="U43" s="33">
        <v>2.3480000495910645</v>
      </c>
      <c r="V43" s="33">
        <v>1.4160000085830688</v>
      </c>
      <c r="W43" s="33">
        <v>3.2780001163482666</v>
      </c>
      <c r="X43" s="28">
        <v>0</v>
      </c>
      <c r="Y43" s="53">
        <f t="shared" si="3"/>
        <v>7.3510001599788666</v>
      </c>
      <c r="Z43" s="53">
        <f t="shared" si="4"/>
        <v>4.0730000436306</v>
      </c>
      <c r="AB43" s="90"/>
      <c r="AC43" s="8">
        <v>44501</v>
      </c>
      <c r="AD43" s="33">
        <v>61.927600860595703</v>
      </c>
      <c r="AE43" s="28">
        <v>0</v>
      </c>
      <c r="AF43" s="33">
        <v>0.15620000660419464</v>
      </c>
      <c r="AG43" s="33">
        <v>39.018798828125</v>
      </c>
      <c r="AH43" s="28">
        <v>0</v>
      </c>
      <c r="AI43" s="53">
        <f t="shared" si="5"/>
        <v>101.1025996953249</v>
      </c>
      <c r="AJ43" s="53">
        <f t="shared" si="6"/>
        <v>62.083800867199898</v>
      </c>
    </row>
    <row r="44" spans="1:36" x14ac:dyDescent="0.75">
      <c r="A44" s="90"/>
      <c r="B44" s="24">
        <v>44529</v>
      </c>
      <c r="C44" s="33">
        <v>66.147201538085938</v>
      </c>
      <c r="D44" s="33">
        <v>1.9040000438690186</v>
      </c>
      <c r="E44" s="33">
        <v>1.7261999845504761</v>
      </c>
      <c r="F44" s="33">
        <v>38.900398254394531</v>
      </c>
      <c r="G44" s="28">
        <v>0</v>
      </c>
      <c r="H44" s="53">
        <f t="shared" si="0"/>
        <v>108.67779982089996</v>
      </c>
      <c r="I44" s="53">
        <f t="shared" si="1"/>
        <v>69.777401566505432</v>
      </c>
      <c r="K44" s="90"/>
      <c r="L44" s="8">
        <v>44529</v>
      </c>
      <c r="M44" s="33">
        <v>95.569068908691406</v>
      </c>
      <c r="N44" s="33">
        <v>0.15464113652706146</v>
      </c>
      <c r="O44" s="33">
        <v>4.2762866020202637</v>
      </c>
      <c r="P44" s="53">
        <f t="shared" si="2"/>
        <v>99.999996647238731</v>
      </c>
      <c r="R44" s="90"/>
      <c r="S44" s="8">
        <v>44529</v>
      </c>
      <c r="T44" s="33">
        <v>0.34000000357627869</v>
      </c>
      <c r="U44" s="33">
        <v>1.9040000438690186</v>
      </c>
      <c r="V44" s="33">
        <v>1.4099999666213989</v>
      </c>
      <c r="W44" s="33">
        <v>2.3269999027252197</v>
      </c>
      <c r="X44" s="28">
        <v>0</v>
      </c>
      <c r="Y44" s="53">
        <f t="shared" si="3"/>
        <v>5.9809999167919159</v>
      </c>
      <c r="Z44" s="53">
        <f t="shared" si="4"/>
        <v>3.6540000140666962</v>
      </c>
      <c r="AB44" s="90"/>
      <c r="AC44" s="8">
        <v>44529</v>
      </c>
      <c r="AD44" s="33">
        <v>65.807197570800781</v>
      </c>
      <c r="AE44" s="28">
        <v>0</v>
      </c>
      <c r="AF44" s="33">
        <v>9.7199998795986176E-2</v>
      </c>
      <c r="AG44" s="33">
        <v>36.573398590087891</v>
      </c>
      <c r="AH44" s="28">
        <v>0</v>
      </c>
      <c r="AI44" s="53">
        <f t="shared" si="5"/>
        <v>102.47779615968466</v>
      </c>
      <c r="AJ44" s="53">
        <f t="shared" si="6"/>
        <v>65.904397569596767</v>
      </c>
    </row>
    <row r="45" spans="1:36" x14ac:dyDescent="0.75">
      <c r="A45" s="90"/>
      <c r="B45" s="24">
        <v>44557</v>
      </c>
      <c r="C45" s="33">
        <v>70.436599731445313</v>
      </c>
      <c r="D45" s="33">
        <v>1.5623999834060669</v>
      </c>
      <c r="E45" s="33">
        <v>2.3436000347137451</v>
      </c>
      <c r="F45" s="33">
        <v>42.283802032470703</v>
      </c>
      <c r="G45" s="28">
        <v>0</v>
      </c>
      <c r="H45" s="53">
        <f t="shared" si="0"/>
        <v>116.62640178203583</v>
      </c>
      <c r="I45" s="53">
        <f t="shared" si="1"/>
        <v>74.342599749565125</v>
      </c>
      <c r="K45" s="90"/>
      <c r="L45" s="8">
        <v>44557</v>
      </c>
      <c r="M45" s="33">
        <v>95.366134643554688</v>
      </c>
      <c r="N45" s="33">
        <v>7.0180550217628479E-2</v>
      </c>
      <c r="O45" s="33">
        <v>4.5636849403381348</v>
      </c>
      <c r="P45" s="53">
        <f t="shared" si="2"/>
        <v>100.00000013411045</v>
      </c>
      <c r="R45" s="90"/>
      <c r="S45" s="8">
        <v>44557</v>
      </c>
      <c r="T45" s="33">
        <v>0.45600000023841858</v>
      </c>
      <c r="U45" s="33">
        <v>1.5579999685287476</v>
      </c>
      <c r="V45" s="33">
        <v>2.1549999713897705</v>
      </c>
      <c r="W45" s="33">
        <v>2.690000057220459</v>
      </c>
      <c r="X45" s="28">
        <v>0</v>
      </c>
      <c r="Y45" s="53">
        <f t="shared" si="3"/>
        <v>6.8589999973773956</v>
      </c>
      <c r="Z45" s="53">
        <f t="shared" si="4"/>
        <v>4.1689999401569366</v>
      </c>
      <c r="AB45" s="90"/>
      <c r="AC45" s="8">
        <v>44557</v>
      </c>
      <c r="AD45" s="33">
        <v>69.980598449707031</v>
      </c>
      <c r="AE45" s="33">
        <v>4.3999999761581421E-3</v>
      </c>
      <c r="AF45" s="33">
        <v>8.060000091791153E-2</v>
      </c>
      <c r="AG45" s="33">
        <v>39.593799591064453</v>
      </c>
      <c r="AH45" s="28">
        <v>0</v>
      </c>
      <c r="AI45" s="53">
        <f t="shared" si="5"/>
        <v>109.65939804166555</v>
      </c>
      <c r="AJ45" s="53">
        <f t="shared" si="6"/>
        <v>70.065598450601101</v>
      </c>
    </row>
    <row r="46" spans="1:36" x14ac:dyDescent="0.75">
      <c r="A46" s="90">
        <v>2021</v>
      </c>
      <c r="B46" s="24">
        <v>44220</v>
      </c>
      <c r="C46" s="73">
        <v>74.5260009765625</v>
      </c>
      <c r="D46" s="73">
        <v>2.6142001152038574</v>
      </c>
      <c r="E46" s="73">
        <v>2.7376000881195068</v>
      </c>
      <c r="F46" s="73">
        <v>42.373798370361328</v>
      </c>
      <c r="G46" s="28">
        <v>0</v>
      </c>
      <c r="H46" s="53">
        <f t="shared" si="0"/>
        <v>122.25159955024719</v>
      </c>
      <c r="I46" s="53">
        <f t="shared" si="1"/>
        <v>79.877801179885864</v>
      </c>
      <c r="K46" s="90">
        <v>2021</v>
      </c>
      <c r="L46" s="24">
        <v>44220</v>
      </c>
      <c r="M46" s="33">
        <v>94.39837646484375</v>
      </c>
      <c r="N46" s="33">
        <v>9.2003181576728821E-2</v>
      </c>
      <c r="O46" s="33">
        <v>5.5096230506896973</v>
      </c>
      <c r="P46" s="53">
        <f t="shared" si="2"/>
        <v>100.00000269711018</v>
      </c>
      <c r="R46" s="90">
        <v>2021</v>
      </c>
      <c r="S46" s="24">
        <v>44220</v>
      </c>
      <c r="T46" s="73">
        <v>0.37700000405311584</v>
      </c>
      <c r="U46" s="73">
        <v>2.6129999160766602</v>
      </c>
      <c r="V46" s="73">
        <v>2.5169999599456787</v>
      </c>
      <c r="W46" s="73">
        <v>3.1819999217987061</v>
      </c>
      <c r="X46" s="28">
        <v>0</v>
      </c>
      <c r="Y46" s="53">
        <f t="shared" si="3"/>
        <v>8.6889998018741608</v>
      </c>
      <c r="Z46" s="53">
        <f t="shared" si="4"/>
        <v>5.5069998800754547</v>
      </c>
      <c r="AB46" s="90">
        <v>2021</v>
      </c>
      <c r="AC46" s="24">
        <v>44220</v>
      </c>
      <c r="AD46" s="73">
        <v>74.149002075195313</v>
      </c>
      <c r="AE46" s="73">
        <v>1.2000000569969416E-3</v>
      </c>
      <c r="AF46" s="73">
        <v>7.2599999606609344E-2</v>
      </c>
      <c r="AG46" s="73">
        <v>39.191799163818359</v>
      </c>
      <c r="AH46" s="28">
        <v>0</v>
      </c>
      <c r="AI46" s="53">
        <f t="shared" si="5"/>
        <v>113.41460123867728</v>
      </c>
      <c r="AJ46" s="53">
        <f t="shared" si="6"/>
        <v>74.222802074858919</v>
      </c>
    </row>
    <row r="47" spans="1:36" x14ac:dyDescent="0.75">
      <c r="A47" s="90"/>
      <c r="B47" s="24">
        <v>44248</v>
      </c>
      <c r="C47" s="73">
        <v>78.116600036621094</v>
      </c>
      <c r="D47" s="73">
        <v>2.4479999542236328</v>
      </c>
      <c r="E47" s="73">
        <v>2.3696000576019287</v>
      </c>
      <c r="F47" s="73">
        <v>42.750198364257813</v>
      </c>
      <c r="G47" s="28">
        <v>0</v>
      </c>
      <c r="H47" s="53">
        <f t="shared" si="0"/>
        <v>125.68439841270447</v>
      </c>
      <c r="I47" s="53">
        <f t="shared" si="1"/>
        <v>82.934200048446655</v>
      </c>
      <c r="K47" s="90"/>
      <c r="L47" s="24">
        <v>44248</v>
      </c>
      <c r="M47" s="33">
        <v>94.554458618164063</v>
      </c>
      <c r="N47" s="33">
        <v>0.18562985956668854</v>
      </c>
      <c r="O47" s="33">
        <v>5.2599115371704102</v>
      </c>
      <c r="P47" s="53">
        <f t="shared" si="2"/>
        <v>100.00000001490116</v>
      </c>
      <c r="R47" s="90"/>
      <c r="S47" s="24">
        <v>44248</v>
      </c>
      <c r="T47" s="73">
        <v>0.51499998569488525</v>
      </c>
      <c r="U47" s="73">
        <v>2.4479999542236328</v>
      </c>
      <c r="V47" s="73">
        <v>1.9800000190734863</v>
      </c>
      <c r="W47" s="73">
        <v>3.2850000858306885</v>
      </c>
      <c r="X47" s="28">
        <v>0</v>
      </c>
      <c r="Y47" s="53">
        <f t="shared" si="3"/>
        <v>8.2280000448226929</v>
      </c>
      <c r="Z47" s="53">
        <f t="shared" si="4"/>
        <v>4.9429999589920044</v>
      </c>
      <c r="AB47" s="90"/>
      <c r="AC47" s="24">
        <v>44248</v>
      </c>
      <c r="AD47" s="73">
        <v>77.601600646972656</v>
      </c>
      <c r="AE47" s="73">
        <v>0</v>
      </c>
      <c r="AF47" s="73">
        <v>7.9599998891353607E-2</v>
      </c>
      <c r="AG47" s="73">
        <v>39.465198516845703</v>
      </c>
      <c r="AH47" s="28">
        <v>0</v>
      </c>
      <c r="AI47" s="53">
        <f t="shared" si="5"/>
        <v>117.14639916270971</v>
      </c>
      <c r="AJ47" s="53">
        <f t="shared" si="6"/>
        <v>77.68120064586401</v>
      </c>
    </row>
    <row r="48" spans="1:36" x14ac:dyDescent="0.75">
      <c r="A48" s="90"/>
      <c r="B48" s="24">
        <v>44276</v>
      </c>
      <c r="C48" s="73">
        <v>75.940803527832031</v>
      </c>
      <c r="D48" s="73">
        <v>2.1263999938964844</v>
      </c>
      <c r="E48" s="73">
        <v>2.1329998970031738</v>
      </c>
      <c r="F48" s="73">
        <v>43.165401458740234</v>
      </c>
      <c r="G48" s="28">
        <v>0</v>
      </c>
      <c r="H48" s="53">
        <f t="shared" si="0"/>
        <v>123.36560487747192</v>
      </c>
      <c r="I48" s="53">
        <f t="shared" si="1"/>
        <v>80.200203418731689</v>
      </c>
      <c r="K48" s="90"/>
      <c r="L48" s="24">
        <v>44276</v>
      </c>
      <c r="M48" s="33">
        <v>95.129966735839844</v>
      </c>
      <c r="N48" s="33">
        <v>6.0769066214561462E-2</v>
      </c>
      <c r="O48" s="33">
        <v>4.8092637062072754</v>
      </c>
      <c r="P48" s="53">
        <f t="shared" si="2"/>
        <v>99.999999508261681</v>
      </c>
      <c r="R48" s="90"/>
      <c r="S48" s="24">
        <v>44276</v>
      </c>
      <c r="T48" s="73">
        <v>0.70999997854232788</v>
      </c>
      <c r="U48" s="73">
        <v>2.124000072479248</v>
      </c>
      <c r="V48" s="73">
        <v>1.9639999866485596</v>
      </c>
      <c r="W48" s="73">
        <v>2.3369998931884766</v>
      </c>
      <c r="X48" s="28">
        <v>0</v>
      </c>
      <c r="Y48" s="53">
        <f t="shared" si="3"/>
        <v>7.1349999308586121</v>
      </c>
      <c r="Z48" s="53">
        <f t="shared" si="4"/>
        <v>4.7980000376701355</v>
      </c>
      <c r="AB48" s="90"/>
      <c r="AC48" s="24">
        <v>44276</v>
      </c>
      <c r="AD48" s="73">
        <v>75.230804443359375</v>
      </c>
      <c r="AE48" s="73">
        <v>2.4000001139938831E-3</v>
      </c>
      <c r="AF48" s="73">
        <v>6.8999998271465302E-2</v>
      </c>
      <c r="AG48" s="73">
        <v>40.828399658203125</v>
      </c>
      <c r="AH48" s="28">
        <v>0</v>
      </c>
      <c r="AI48" s="53">
        <f>SUM(AD48:AH48)</f>
        <v>116.13060409994796</v>
      </c>
      <c r="AJ48" s="53">
        <f>SUM(AD48:AF48)</f>
        <v>75.302204441744834</v>
      </c>
    </row>
    <row r="49" spans="1:36" x14ac:dyDescent="0.75">
      <c r="A49" s="90"/>
      <c r="B49" s="24">
        <v>44304</v>
      </c>
      <c r="C49" s="73">
        <v>74.949798583984375</v>
      </c>
      <c r="D49" s="73">
        <v>2.0209999084472656</v>
      </c>
      <c r="E49" s="73">
        <v>2.5912001132965088</v>
      </c>
      <c r="F49" s="73">
        <v>40.965999603271484</v>
      </c>
      <c r="G49" s="28">
        <v>0</v>
      </c>
      <c r="H49" s="53">
        <f t="shared" si="0"/>
        <v>120.52799820899963</v>
      </c>
      <c r="I49" s="53">
        <f t="shared" si="1"/>
        <v>79.561998605728149</v>
      </c>
      <c r="K49" s="90"/>
      <c r="L49" s="24">
        <v>44304</v>
      </c>
      <c r="M49" s="33">
        <v>94.941192626953125</v>
      </c>
      <c r="N49" s="33">
        <v>4.506731778383255E-2</v>
      </c>
      <c r="O49" s="33">
        <v>5.0137391090393066</v>
      </c>
      <c r="P49" s="53">
        <f t="shared" si="2"/>
        <v>99.999999053776264</v>
      </c>
      <c r="R49" s="90"/>
      <c r="S49" s="24">
        <v>44304</v>
      </c>
      <c r="T49" s="73">
        <v>1.0590000152587891</v>
      </c>
      <c r="U49" s="73">
        <v>2.0209999084472656</v>
      </c>
      <c r="V49" s="73">
        <v>2.4119999408721924</v>
      </c>
      <c r="W49" s="73">
        <v>1.5470000505447388</v>
      </c>
      <c r="X49" s="28">
        <v>0</v>
      </c>
      <c r="Y49" s="53">
        <f t="shared" si="3"/>
        <v>7.0389999151229858</v>
      </c>
      <c r="Z49" s="53">
        <f t="shared" si="4"/>
        <v>5.4919998645782471</v>
      </c>
      <c r="AB49" s="90"/>
      <c r="AC49" s="24">
        <v>44304</v>
      </c>
      <c r="AD49" s="73">
        <v>73.890800476074219</v>
      </c>
      <c r="AE49" s="73">
        <v>0</v>
      </c>
      <c r="AF49" s="73">
        <v>0.10720000416040421</v>
      </c>
      <c r="AG49" s="73">
        <v>39.418998718261719</v>
      </c>
      <c r="AH49" s="28">
        <v>0</v>
      </c>
      <c r="AI49" s="53">
        <f t="shared" ref="AI49:AI50" si="7">SUM(AD49:AH49)</f>
        <v>113.41699919849634</v>
      </c>
      <c r="AJ49" s="53">
        <f t="shared" ref="AJ49:AJ50" si="8">SUM(AD49:AF49)</f>
        <v>73.998000480234623</v>
      </c>
    </row>
    <row r="50" spans="1:36" x14ac:dyDescent="0.75">
      <c r="A50" s="90"/>
      <c r="B50" s="24">
        <v>44332</v>
      </c>
      <c r="C50" s="73">
        <v>77.420799255371094</v>
      </c>
      <c r="D50" s="73">
        <v>1.9819999933242798</v>
      </c>
      <c r="E50" s="73">
        <v>2.1561999320983887</v>
      </c>
      <c r="F50" s="73">
        <v>41.512802124023438</v>
      </c>
      <c r="G50" s="28">
        <v>0</v>
      </c>
      <c r="H50" s="53">
        <f>SUM(C50:G50)</f>
        <v>123.0718013048172</v>
      </c>
      <c r="I50" s="53">
        <f>SUM(C50:E50)</f>
        <v>81.558999180793762</v>
      </c>
      <c r="K50" s="90"/>
      <c r="L50" s="24">
        <v>44332</v>
      </c>
      <c r="M50" s="33">
        <v>94.467315673828125</v>
      </c>
      <c r="N50" s="33">
        <v>5.9280954301357269E-2</v>
      </c>
      <c r="O50" s="33">
        <v>5.4734044075012207</v>
      </c>
      <c r="P50" s="53">
        <f t="shared" si="2"/>
        <v>100.0000010356307</v>
      </c>
      <c r="R50" s="90"/>
      <c r="S50" s="24">
        <v>44332</v>
      </c>
      <c r="T50" s="73">
        <v>1.2239999771118164</v>
      </c>
      <c r="U50" s="73">
        <v>1.9819999933242798</v>
      </c>
      <c r="V50" s="73">
        <v>1.9479999542236328</v>
      </c>
      <c r="W50" s="73">
        <v>2.7809998989105225</v>
      </c>
      <c r="X50" s="28">
        <v>0</v>
      </c>
      <c r="Y50" s="53">
        <f t="shared" si="3"/>
        <v>7.9349998235702515</v>
      </c>
      <c r="Z50" s="53">
        <f t="shared" si="4"/>
        <v>5.153999924659729</v>
      </c>
      <c r="AB50" s="90"/>
      <c r="AC50" s="24">
        <v>44332</v>
      </c>
      <c r="AD50" s="73">
        <v>76.196800231933594</v>
      </c>
      <c r="AE50" s="73">
        <v>0</v>
      </c>
      <c r="AF50" s="73">
        <v>0.1112000048160553</v>
      </c>
      <c r="AG50" s="73">
        <v>38.731800079345703</v>
      </c>
      <c r="AH50" s="28">
        <v>0</v>
      </c>
      <c r="AI50" s="53">
        <f t="shared" si="7"/>
        <v>115.03980031609535</v>
      </c>
      <c r="AJ50" s="53">
        <f t="shared" si="8"/>
        <v>76.308000236749649</v>
      </c>
    </row>
    <row r="51" spans="1:36" s="5" customFormat="1" x14ac:dyDescent="0.75">
      <c r="A51" s="90"/>
      <c r="B51" s="24">
        <v>44360</v>
      </c>
      <c r="C51" s="73">
        <v>77.943595886230469</v>
      </c>
      <c r="D51" s="73">
        <v>1.9709999561309814</v>
      </c>
      <c r="E51" s="73">
        <v>1.7314000129699707</v>
      </c>
      <c r="F51" s="73">
        <v>39.173000335693359</v>
      </c>
      <c r="G51" s="28">
        <v>0</v>
      </c>
      <c r="H51" s="53">
        <f t="shared" ref="H51:H61" si="9">SUM(C51:G51)</f>
        <v>120.81899619102478</v>
      </c>
      <c r="I51" s="53">
        <f t="shared" ref="I51:I61" si="10">SUM(C51:E51)</f>
        <v>81.645995855331421</v>
      </c>
      <c r="K51" s="90"/>
      <c r="L51" s="8">
        <v>44360</v>
      </c>
      <c r="M51" s="33">
        <v>95.556648254394531</v>
      </c>
      <c r="N51" s="33">
        <v>2.1272014826536179E-2</v>
      </c>
      <c r="O51" s="33">
        <v>4.4220767021179199</v>
      </c>
      <c r="P51" s="53">
        <f t="shared" si="2"/>
        <v>99.999996971338987</v>
      </c>
      <c r="R51" s="90"/>
      <c r="S51" s="8">
        <v>44360</v>
      </c>
      <c r="T51" s="73">
        <v>0.80099999904632568</v>
      </c>
      <c r="U51" s="73">
        <v>1.9709999561309814</v>
      </c>
      <c r="V51" s="73">
        <v>1.6699999570846558</v>
      </c>
      <c r="W51" s="73">
        <v>2.130000114440918</v>
      </c>
      <c r="X51" s="28">
        <v>0</v>
      </c>
      <c r="Y51" s="53">
        <f t="shared" ref="Y51:Y61" si="11">SUM(T51:X51)</f>
        <v>6.5720000267028809</v>
      </c>
      <c r="Z51" s="53">
        <f t="shared" ref="Z51:Z61" si="12">SUM(T51:V51)</f>
        <v>4.4419999122619629</v>
      </c>
      <c r="AB51" s="90"/>
      <c r="AC51" s="8">
        <v>44360</v>
      </c>
      <c r="AD51" s="72">
        <v>77.142601013183594</v>
      </c>
      <c r="AE51" s="72">
        <v>0</v>
      </c>
      <c r="AF51" s="72">
        <v>2.7400000020861626E-2</v>
      </c>
      <c r="AG51" s="72">
        <v>37.042999267578125</v>
      </c>
      <c r="AH51" s="28">
        <v>0</v>
      </c>
      <c r="AI51" s="53">
        <f t="shared" ref="AI51:AI61" si="13">SUM(AD51:AH51)</f>
        <v>114.21300028078258</v>
      </c>
      <c r="AJ51" s="53">
        <f t="shared" ref="AJ51:AJ61" si="14">SUM(AD51:AF51)</f>
        <v>77.170001013204455</v>
      </c>
    </row>
    <row r="52" spans="1:36" s="5" customFormat="1" x14ac:dyDescent="0.75">
      <c r="A52" s="90"/>
      <c r="B52" s="24">
        <v>44388</v>
      </c>
      <c r="C52" s="33">
        <v>78.418202698230743</v>
      </c>
      <c r="D52" s="33">
        <v>2.2869999520480633</v>
      </c>
      <c r="E52" s="33">
        <v>1.8953999970108271</v>
      </c>
      <c r="F52" s="33">
        <v>39.423201233148575</v>
      </c>
      <c r="G52" s="28">
        <v>0</v>
      </c>
      <c r="H52" s="53">
        <f t="shared" si="9"/>
        <v>122.02380388043821</v>
      </c>
      <c r="I52" s="53">
        <f t="shared" si="10"/>
        <v>82.600602647289634</v>
      </c>
      <c r="K52" s="90"/>
      <c r="L52" s="8">
        <v>44388</v>
      </c>
      <c r="M52" s="33">
        <v>93.926597595214844</v>
      </c>
      <c r="N52" s="33">
        <v>1.5570733696222305E-2</v>
      </c>
      <c r="O52" s="33">
        <v>6.0578346252441406</v>
      </c>
      <c r="P52" s="53">
        <f t="shared" si="2"/>
        <v>100.00000295415521</v>
      </c>
      <c r="R52" s="90"/>
      <c r="S52" s="8">
        <v>44388</v>
      </c>
      <c r="T52" s="33">
        <v>0.62900001648813486</v>
      </c>
      <c r="U52" s="33">
        <v>2.2869999520480633</v>
      </c>
      <c r="V52" s="33">
        <v>1.8449999624863267</v>
      </c>
      <c r="W52" s="33">
        <v>2.6310000102967024</v>
      </c>
      <c r="X52" s="28">
        <v>0</v>
      </c>
      <c r="Y52" s="53">
        <f t="shared" si="11"/>
        <v>7.3919999413192272</v>
      </c>
      <c r="Z52" s="53">
        <f t="shared" si="12"/>
        <v>4.7609999310225248</v>
      </c>
      <c r="AB52" s="90"/>
      <c r="AC52" s="8">
        <v>44388</v>
      </c>
      <c r="AD52" s="33">
        <v>77.789202332496643</v>
      </c>
      <c r="AE52" s="33">
        <v>0</v>
      </c>
      <c r="AF52" s="33">
        <v>3.1399998988490552E-2</v>
      </c>
      <c r="AG52" s="33">
        <v>36.792200058698654</v>
      </c>
      <c r="AH52" s="28">
        <v>0</v>
      </c>
      <c r="AI52" s="53">
        <f t="shared" si="13"/>
        <v>114.61280239018379</v>
      </c>
      <c r="AJ52" s="53">
        <f t="shared" si="14"/>
        <v>77.820602331485134</v>
      </c>
    </row>
    <row r="53" spans="1:36" s="5" customFormat="1" x14ac:dyDescent="0.75">
      <c r="A53" s="90"/>
      <c r="B53" s="24">
        <v>44416</v>
      </c>
      <c r="C53" s="33">
        <v>74.088200926780701</v>
      </c>
      <c r="D53" s="33">
        <v>1.7750000115483999</v>
      </c>
      <c r="E53" s="33">
        <v>1.7802000511437654</v>
      </c>
      <c r="F53" s="33">
        <v>35.902000963687897</v>
      </c>
      <c r="G53" s="28">
        <v>0</v>
      </c>
      <c r="H53" s="53">
        <f t="shared" si="9"/>
        <v>113.54540195316076</v>
      </c>
      <c r="I53" s="53">
        <f t="shared" si="10"/>
        <v>77.643400989472866</v>
      </c>
      <c r="K53" s="90"/>
      <c r="L53" s="8">
        <v>44416</v>
      </c>
      <c r="M53" s="33">
        <v>94.308883666992188</v>
      </c>
      <c r="N53" s="33">
        <v>7.9263448715209961E-3</v>
      </c>
      <c r="O53" s="33">
        <v>5.6831893920898438</v>
      </c>
      <c r="P53" s="53">
        <f t="shared" si="2"/>
        <v>99.999999403953552</v>
      </c>
      <c r="R53" s="90"/>
      <c r="S53" s="8">
        <v>44416</v>
      </c>
      <c r="T53" s="33">
        <v>0.73099997825920582</v>
      </c>
      <c r="U53" s="33">
        <v>1.7750000115483999</v>
      </c>
      <c r="V53" s="33">
        <v>1.7389999702572823</v>
      </c>
      <c r="W53" s="33">
        <v>2.208000048995018</v>
      </c>
      <c r="X53" s="28">
        <v>0</v>
      </c>
      <c r="Y53" s="53">
        <f t="shared" si="11"/>
        <v>6.453000009059906</v>
      </c>
      <c r="Z53" s="53">
        <f t="shared" si="12"/>
        <v>4.244999960064888</v>
      </c>
      <c r="AB53" s="90"/>
      <c r="AC53" s="8">
        <v>44416</v>
      </c>
      <c r="AD53" s="33">
        <v>73.357202112674713</v>
      </c>
      <c r="AE53" s="33">
        <v>0</v>
      </c>
      <c r="AF53" s="33">
        <v>3.3200001780642197E-2</v>
      </c>
      <c r="AG53" s="33">
        <v>33.693000674247742</v>
      </c>
      <c r="AH53" s="28">
        <v>0</v>
      </c>
      <c r="AI53" s="53">
        <f t="shared" si="13"/>
        <v>107.0834027887031</v>
      </c>
      <c r="AJ53" s="53">
        <f t="shared" si="14"/>
        <v>73.390402114455355</v>
      </c>
    </row>
    <row r="54" spans="1:36" s="5" customFormat="1" x14ac:dyDescent="0.75">
      <c r="A54" s="90"/>
      <c r="B54" s="24">
        <v>44444</v>
      </c>
      <c r="C54" s="33">
        <v>77.378198504447937</v>
      </c>
      <c r="D54" s="33">
        <v>1.9519999623298645</v>
      </c>
      <c r="E54" s="33">
        <v>1.6682000132277608</v>
      </c>
      <c r="F54" s="33">
        <v>37.152398377656937</v>
      </c>
      <c r="G54" s="28">
        <v>0</v>
      </c>
      <c r="H54" s="53">
        <f t="shared" si="9"/>
        <v>118.1507968576625</v>
      </c>
      <c r="I54" s="53">
        <f t="shared" si="10"/>
        <v>80.998398480005562</v>
      </c>
      <c r="K54" s="90"/>
      <c r="L54" s="8">
        <v>44444</v>
      </c>
      <c r="M54" s="33">
        <v>94.31658935546875</v>
      </c>
      <c r="N54" s="33">
        <v>8.4637600230053067E-4</v>
      </c>
      <c r="O54" s="33">
        <v>5.6825685501098633</v>
      </c>
      <c r="P54" s="53">
        <f t="shared" si="2"/>
        <v>100.00000428158091</v>
      </c>
      <c r="R54" s="90"/>
      <c r="S54" s="8">
        <v>44444</v>
      </c>
      <c r="T54" s="33">
        <v>0.56100002257153392</v>
      </c>
      <c r="U54" s="33">
        <v>1.9519999623298645</v>
      </c>
      <c r="V54" s="33">
        <v>1.6489999834448099</v>
      </c>
      <c r="W54" s="33">
        <v>2.5520001072436571</v>
      </c>
      <c r="X54" s="28">
        <v>0</v>
      </c>
      <c r="Y54" s="53">
        <f t="shared" si="11"/>
        <v>6.7140000755898654</v>
      </c>
      <c r="Z54" s="53">
        <f t="shared" si="12"/>
        <v>4.1619999683462083</v>
      </c>
      <c r="AB54" s="90"/>
      <c r="AC54" s="8">
        <v>44444</v>
      </c>
      <c r="AD54" s="33">
        <v>76.81719958782196</v>
      </c>
      <c r="AE54" s="33">
        <v>0</v>
      </c>
      <c r="AF54" s="33">
        <v>1.9200000679120421E-2</v>
      </c>
      <c r="AG54" s="33">
        <v>34.59940105676651</v>
      </c>
      <c r="AH54" s="28">
        <v>0</v>
      </c>
      <c r="AI54" s="53">
        <f t="shared" si="13"/>
        <v>111.43580064526759</v>
      </c>
      <c r="AJ54" s="53">
        <f t="shared" si="14"/>
        <v>76.836399588501081</v>
      </c>
    </row>
    <row r="55" spans="1:36" s="5" customFormat="1" x14ac:dyDescent="0.75">
      <c r="A55" s="90"/>
      <c r="B55" s="24">
        <v>44837</v>
      </c>
      <c r="C55" s="33">
        <v>66.139601171016693</v>
      </c>
      <c r="D55" s="33">
        <v>0.7350000087171793</v>
      </c>
      <c r="E55" s="33">
        <v>0.91459997929632664</v>
      </c>
      <c r="F55" s="33">
        <v>33.328201621770859</v>
      </c>
      <c r="G55" s="28">
        <v>0</v>
      </c>
      <c r="H55" s="53">
        <f t="shared" si="9"/>
        <v>101.11740278080106</v>
      </c>
      <c r="I55" s="53">
        <f t="shared" si="10"/>
        <v>67.789201159030199</v>
      </c>
      <c r="K55" s="90"/>
      <c r="L55" s="8">
        <v>44837</v>
      </c>
      <c r="M55" s="33">
        <v>96.390335083007813</v>
      </c>
      <c r="N55" s="33">
        <v>9.8894943948835135E-4</v>
      </c>
      <c r="O55" s="33">
        <v>3.6086766719818115</v>
      </c>
      <c r="P55" s="53">
        <f t="shared" si="2"/>
        <v>100.00000070442911</v>
      </c>
      <c r="R55" s="90"/>
      <c r="S55" s="8">
        <v>44837</v>
      </c>
      <c r="T55" s="33">
        <v>0.48300001071766019</v>
      </c>
      <c r="U55" s="33">
        <v>0.7350000087171793</v>
      </c>
      <c r="V55" s="33">
        <v>0.91399997472763062</v>
      </c>
      <c r="W55" s="33">
        <v>1.5170000260695815</v>
      </c>
      <c r="X55" s="28">
        <v>0</v>
      </c>
      <c r="Y55" s="53">
        <f t="shared" si="11"/>
        <v>3.6490000202320516</v>
      </c>
      <c r="Z55" s="53">
        <f t="shared" si="12"/>
        <v>2.1319999941624701</v>
      </c>
      <c r="AB55" s="90"/>
      <c r="AC55" s="8">
        <v>44837</v>
      </c>
      <c r="AD55" s="33">
        <v>65.656602382659912</v>
      </c>
      <c r="AE55" s="33">
        <v>0</v>
      </c>
      <c r="AF55" s="33">
        <v>6.0000002122251317E-4</v>
      </c>
      <c r="AG55" s="33">
        <v>31.810201704502106</v>
      </c>
      <c r="AH55" s="28">
        <v>0</v>
      </c>
      <c r="AI55" s="53">
        <f t="shared" si="13"/>
        <v>97.46740408718324</v>
      </c>
      <c r="AJ55" s="53">
        <f t="shared" si="14"/>
        <v>65.657202382681135</v>
      </c>
    </row>
    <row r="56" spans="1:36" s="5" customFormat="1" x14ac:dyDescent="0.75">
      <c r="A56" s="90"/>
      <c r="B56" s="24">
        <v>44865</v>
      </c>
      <c r="C56" s="73">
        <v>73.077604174613953</v>
      </c>
      <c r="D56" s="73">
        <v>0.11100000119768083</v>
      </c>
      <c r="E56" s="73">
        <v>0.3093999985139817</v>
      </c>
      <c r="F56" s="73">
        <v>35.025801509618759</v>
      </c>
      <c r="G56" s="28">
        <v>0</v>
      </c>
      <c r="H56" s="53">
        <f t="shared" si="9"/>
        <v>108.52380568394437</v>
      </c>
      <c r="I56" s="53">
        <f t="shared" si="10"/>
        <v>73.498004174325615</v>
      </c>
      <c r="K56" s="90"/>
      <c r="L56" s="24">
        <v>44865</v>
      </c>
      <c r="M56" s="72">
        <v>97.711429999999993</v>
      </c>
      <c r="N56" s="33">
        <v>9.8894943948835135E-4</v>
      </c>
      <c r="O56" s="72">
        <v>2.2885650000000002</v>
      </c>
      <c r="P56" s="53">
        <f t="shared" si="2"/>
        <v>100.00098394943949</v>
      </c>
      <c r="R56" s="90"/>
      <c r="S56" s="24">
        <v>44865</v>
      </c>
      <c r="T56" s="73">
        <v>0.3389999910723418</v>
      </c>
      <c r="U56" s="73">
        <v>0.11100000119768083</v>
      </c>
      <c r="V56" s="73">
        <v>0.30899999546818435</v>
      </c>
      <c r="W56" s="73">
        <v>1.715000020340085</v>
      </c>
      <c r="X56" s="28">
        <v>0</v>
      </c>
      <c r="Y56" s="53">
        <f t="shared" si="11"/>
        <v>2.474000008078292</v>
      </c>
      <c r="Z56" s="53">
        <f t="shared" si="12"/>
        <v>0.75899998773820698</v>
      </c>
      <c r="AB56" s="90"/>
      <c r="AC56" s="24">
        <v>44865</v>
      </c>
      <c r="AD56" s="73">
        <v>72.738602757453918</v>
      </c>
      <c r="AE56" s="33">
        <v>0</v>
      </c>
      <c r="AF56" s="73">
        <v>4.0000000467443897E-4</v>
      </c>
      <c r="AG56" s="73">
        <v>33.310800790786743</v>
      </c>
      <c r="AH56" s="28">
        <v>0</v>
      </c>
      <c r="AI56" s="53">
        <f t="shared" si="13"/>
        <v>106.04980354824534</v>
      </c>
      <c r="AJ56" s="53">
        <f t="shared" si="14"/>
        <v>72.739002757458593</v>
      </c>
    </row>
    <row r="57" spans="1:36" s="5" customFormat="1" x14ac:dyDescent="0.75">
      <c r="A57" s="90"/>
      <c r="B57" s="24">
        <v>44893</v>
      </c>
      <c r="C57" s="73">
        <v>71.389800000000008</v>
      </c>
      <c r="D57" s="73">
        <v>0.25640000000000002</v>
      </c>
      <c r="E57" s="73">
        <v>0.19090000000000001</v>
      </c>
      <c r="F57" s="73">
        <v>32.003299999999996</v>
      </c>
      <c r="G57" s="28">
        <v>0</v>
      </c>
      <c r="H57" s="53">
        <f t="shared" si="9"/>
        <v>103.8404</v>
      </c>
      <c r="I57" s="53">
        <f t="shared" si="10"/>
        <v>71.837100000000007</v>
      </c>
      <c r="K57" s="90"/>
      <c r="L57" s="24">
        <v>44893</v>
      </c>
      <c r="M57" s="73">
        <v>97.727012634277344</v>
      </c>
      <c r="N57" s="33">
        <v>9.8894943948835135E-4</v>
      </c>
      <c r="O57" s="73">
        <v>2.2729854583740234</v>
      </c>
      <c r="P57" s="53">
        <f t="shared" si="2"/>
        <v>100.00098704209086</v>
      </c>
      <c r="R57" s="90"/>
      <c r="S57" s="24">
        <v>44893</v>
      </c>
      <c r="T57" s="73">
        <v>0.13099999341648072</v>
      </c>
      <c r="U57" s="73">
        <v>0.25599999935366213</v>
      </c>
      <c r="V57" s="73">
        <v>0.18499999714549631</v>
      </c>
      <c r="W57" s="73">
        <v>1.7879999941214919</v>
      </c>
      <c r="X57" s="28">
        <v>0</v>
      </c>
      <c r="Y57" s="53">
        <f t="shared" si="11"/>
        <v>2.3599999840371311</v>
      </c>
      <c r="Z57" s="53">
        <f t="shared" si="12"/>
        <v>0.57199998991563916</v>
      </c>
      <c r="AB57" s="90"/>
      <c r="AC57" s="24">
        <v>44893</v>
      </c>
      <c r="AD57" s="72">
        <v>71.255996823310852</v>
      </c>
      <c r="AE57" s="33">
        <v>0</v>
      </c>
      <c r="AF57" s="73">
        <v>4.0000000467443897E-4</v>
      </c>
      <c r="AG57" s="72">
        <v>30.212199315428734</v>
      </c>
      <c r="AH57" s="28">
        <v>0</v>
      </c>
      <c r="AI57" s="53">
        <f t="shared" si="13"/>
        <v>101.46859613874426</v>
      </c>
      <c r="AJ57" s="53">
        <f t="shared" si="14"/>
        <v>71.256396823315526</v>
      </c>
    </row>
    <row r="58" spans="1:36" s="5" customFormat="1" x14ac:dyDescent="0.75">
      <c r="A58" s="90"/>
      <c r="B58" s="24">
        <v>44921</v>
      </c>
      <c r="C58" s="73">
        <v>66.675402224063873</v>
      </c>
      <c r="D58" s="73">
        <v>0.32099999953061342</v>
      </c>
      <c r="E58" s="73">
        <v>0.17440000374335796</v>
      </c>
      <c r="F58" s="73">
        <v>30.752800405025482</v>
      </c>
      <c r="G58" s="28">
        <v>0</v>
      </c>
      <c r="H58" s="53">
        <f t="shared" si="9"/>
        <v>97.923602632363327</v>
      </c>
      <c r="I58" s="53">
        <f t="shared" si="10"/>
        <v>67.170802227337845</v>
      </c>
      <c r="K58" s="90"/>
      <c r="L58" s="24">
        <v>44921</v>
      </c>
      <c r="M58" s="73">
        <v>97.82891845703125</v>
      </c>
      <c r="N58" s="73">
        <v>1.0212042834609747E-3</v>
      </c>
      <c r="O58" s="73">
        <v>2.1700589656829834</v>
      </c>
      <c r="P58" s="53">
        <f t="shared" si="2"/>
        <v>99.999998626997694</v>
      </c>
      <c r="R58" s="90"/>
      <c r="S58" s="24">
        <v>44921</v>
      </c>
      <c r="T58" s="73">
        <v>0.15500000154133886</v>
      </c>
      <c r="U58" s="73">
        <v>0.32099999953061342</v>
      </c>
      <c r="V58" s="73">
        <v>0.16599999798927456</v>
      </c>
      <c r="W58" s="73">
        <v>1.4830000000074506</v>
      </c>
      <c r="X58" s="28">
        <v>0</v>
      </c>
      <c r="Y58" s="53">
        <f t="shared" si="11"/>
        <v>2.1249999990686774</v>
      </c>
      <c r="Z58" s="53">
        <f t="shared" si="12"/>
        <v>0.64199999906122684</v>
      </c>
      <c r="AB58" s="90"/>
      <c r="AC58" s="24">
        <v>44921</v>
      </c>
      <c r="AD58" s="33">
        <v>66.52040034532547</v>
      </c>
      <c r="AE58" s="33">
        <v>0</v>
      </c>
      <c r="AF58" s="73">
        <v>8.4000002971151844E-3</v>
      </c>
      <c r="AG58" s="73">
        <v>29.268799349665642</v>
      </c>
      <c r="AH58" s="28">
        <v>0</v>
      </c>
      <c r="AI58" s="53">
        <f t="shared" si="13"/>
        <v>95.797599695288227</v>
      </c>
      <c r="AJ58" s="53">
        <f t="shared" si="14"/>
        <v>66.528800345622585</v>
      </c>
    </row>
    <row r="59" spans="1:36" s="12" customFormat="1" x14ac:dyDescent="0.75">
      <c r="A59" s="85">
        <v>2022</v>
      </c>
      <c r="B59" s="24">
        <v>44584</v>
      </c>
      <c r="C59" s="73">
        <v>65.862176395788794</v>
      </c>
      <c r="D59" s="73">
        <v>0.15489525032043458</v>
      </c>
      <c r="E59" s="73">
        <v>0.12807627868652344</v>
      </c>
      <c r="F59" s="73">
        <v>33.240259275987746</v>
      </c>
      <c r="G59" s="28">
        <v>0</v>
      </c>
      <c r="H59" s="53">
        <f t="shared" si="9"/>
        <v>99.385407200783504</v>
      </c>
      <c r="I59" s="53">
        <f t="shared" si="10"/>
        <v>66.145147924795751</v>
      </c>
      <c r="K59" s="85">
        <v>2022</v>
      </c>
      <c r="L59" s="24">
        <v>44584</v>
      </c>
      <c r="M59" s="73">
        <v>98.084846496582031</v>
      </c>
      <c r="N59" s="73">
        <v>0</v>
      </c>
      <c r="O59" s="73">
        <v>1.9151514768600464</v>
      </c>
      <c r="P59" s="82">
        <f t="shared" si="2"/>
        <v>99.999997973442078</v>
      </c>
      <c r="R59" s="86">
        <v>2022</v>
      </c>
      <c r="S59" s="24">
        <v>44584</v>
      </c>
      <c r="T59" s="73">
        <v>0.1584444295167923</v>
      </c>
      <c r="U59" s="73">
        <v>0.15489525032043458</v>
      </c>
      <c r="V59" s="73">
        <v>0.12807627868652344</v>
      </c>
      <c r="W59" s="73">
        <v>1.4619650813341141</v>
      </c>
      <c r="X59" s="28">
        <v>0</v>
      </c>
      <c r="Y59" s="53">
        <f t="shared" si="11"/>
        <v>1.9033810398578643</v>
      </c>
      <c r="Z59" s="53">
        <f t="shared" si="12"/>
        <v>0.44141595852375032</v>
      </c>
      <c r="AB59" s="85">
        <v>2022</v>
      </c>
      <c r="AC59" s="24">
        <v>44584</v>
      </c>
      <c r="AD59" s="73">
        <v>65.703731966272002</v>
      </c>
      <c r="AE59" s="33">
        <v>0</v>
      </c>
      <c r="AF59" s="33">
        <v>0</v>
      </c>
      <c r="AG59" s="73">
        <v>31.778294194653629</v>
      </c>
      <c r="AH59" s="33">
        <v>0</v>
      </c>
      <c r="AI59" s="53">
        <f t="shared" si="13"/>
        <v>97.482026160925628</v>
      </c>
      <c r="AJ59" s="53">
        <f t="shared" si="14"/>
        <v>65.703731966272002</v>
      </c>
    </row>
    <row r="60" spans="1:36" s="12" customFormat="1" x14ac:dyDescent="0.75">
      <c r="A60" s="85"/>
      <c r="B60" s="24">
        <v>44612</v>
      </c>
      <c r="C60" s="73">
        <v>67.970006799727685</v>
      </c>
      <c r="D60" s="73">
        <v>0.21572950935363769</v>
      </c>
      <c r="E60" s="73">
        <v>0.12849974632263184</v>
      </c>
      <c r="F60" s="73">
        <v>32.091414352655413</v>
      </c>
      <c r="G60" s="28">
        <v>0</v>
      </c>
      <c r="H60" s="53">
        <f t="shared" si="9"/>
        <v>100.40565040805936</v>
      </c>
      <c r="I60" s="53">
        <f t="shared" si="10"/>
        <v>68.314236055403953</v>
      </c>
      <c r="K60" s="85"/>
      <c r="L60" s="24">
        <v>44612</v>
      </c>
      <c r="M60" s="73">
        <v>98.704505920410156</v>
      </c>
      <c r="N60" s="73">
        <v>0</v>
      </c>
      <c r="O60" s="73">
        <v>1.2954988479614258</v>
      </c>
      <c r="P60" s="82">
        <f t="shared" si="2"/>
        <v>100.00000476837158</v>
      </c>
      <c r="R60" s="87"/>
      <c r="S60" s="24">
        <v>44612</v>
      </c>
      <c r="T60" s="73">
        <v>0.11545995259284973</v>
      </c>
      <c r="U60" s="73">
        <v>0.21572950935363769</v>
      </c>
      <c r="V60" s="73">
        <v>0.12849974632263184</v>
      </c>
      <c r="W60" s="73">
        <v>0.84106486356258392</v>
      </c>
      <c r="X60" s="73">
        <v>0</v>
      </c>
      <c r="Y60" s="53">
        <f t="shared" si="11"/>
        <v>1.3007540718317032</v>
      </c>
      <c r="Z60" s="53">
        <f t="shared" si="12"/>
        <v>0.45968920826911924</v>
      </c>
      <c r="AB60" s="85"/>
      <c r="AC60" s="24">
        <v>44612</v>
      </c>
      <c r="AD60" s="73">
        <v>67.854546847134827</v>
      </c>
      <c r="AE60" s="33">
        <v>0</v>
      </c>
      <c r="AF60" s="33">
        <v>0</v>
      </c>
      <c r="AG60" s="73">
        <v>31.250349489092827</v>
      </c>
      <c r="AH60" s="33">
        <v>0</v>
      </c>
      <c r="AI60" s="53">
        <f t="shared" si="13"/>
        <v>99.104896336227654</v>
      </c>
      <c r="AJ60" s="53">
        <f t="shared" si="14"/>
        <v>67.854546847134827</v>
      </c>
    </row>
    <row r="61" spans="1:36" s="12" customFormat="1" x14ac:dyDescent="0.75">
      <c r="A61" s="85"/>
      <c r="B61" s="24">
        <v>44640</v>
      </c>
      <c r="C61" s="73">
        <v>62.600798904895782</v>
      </c>
      <c r="D61" s="73">
        <v>8.3999999333173037E-2</v>
      </c>
      <c r="E61" s="73">
        <v>5.2999999752501026E-2</v>
      </c>
      <c r="F61" s="73">
        <v>31.788799911737442</v>
      </c>
      <c r="G61" s="28">
        <v>0</v>
      </c>
      <c r="H61" s="53">
        <f t="shared" si="9"/>
        <v>94.526598815718899</v>
      </c>
      <c r="I61" s="53">
        <f t="shared" si="10"/>
        <v>62.737798903981457</v>
      </c>
      <c r="K61" s="85"/>
      <c r="L61" s="24">
        <v>44640</v>
      </c>
      <c r="M61" s="73">
        <v>99.045768737792969</v>
      </c>
      <c r="N61" s="73">
        <v>0</v>
      </c>
      <c r="O61" s="73">
        <v>0.95422875881195068</v>
      </c>
      <c r="P61" s="82">
        <f t="shared" ref="P61" si="15">SUM(M61:O61)</f>
        <v>99.999997496604919</v>
      </c>
      <c r="R61" s="88"/>
      <c r="S61" s="24">
        <v>44640</v>
      </c>
      <c r="T61" s="73">
        <v>0.126</v>
      </c>
      <c r="U61" s="73">
        <v>8.4000000000000005E-2</v>
      </c>
      <c r="V61" s="73">
        <v>5.2999999999999999E-2</v>
      </c>
      <c r="W61" s="73">
        <v>0.63900000000000001</v>
      </c>
      <c r="X61" s="28">
        <v>0</v>
      </c>
      <c r="Y61" s="53">
        <f t="shared" si="11"/>
        <v>0.90200000000000002</v>
      </c>
      <c r="Z61" s="53">
        <f t="shared" si="12"/>
        <v>0.26300000000000001</v>
      </c>
      <c r="AB61" s="85"/>
      <c r="AC61" s="24">
        <v>44640</v>
      </c>
      <c r="AD61" s="73">
        <v>62.474799284458157</v>
      </c>
      <c r="AE61" s="33">
        <v>0</v>
      </c>
      <c r="AF61" s="33">
        <v>0</v>
      </c>
      <c r="AG61" s="73">
        <v>31.149800032824277</v>
      </c>
      <c r="AH61" s="33">
        <v>0</v>
      </c>
      <c r="AI61" s="53">
        <f t="shared" si="13"/>
        <v>93.624599317282431</v>
      </c>
      <c r="AJ61" s="53">
        <f t="shared" si="14"/>
        <v>62.474799284458157</v>
      </c>
    </row>
    <row r="62" spans="1:36" s="5" customFormat="1" x14ac:dyDescent="0.75">
      <c r="A62" s="61"/>
      <c r="B62" s="48"/>
      <c r="C62" s="49"/>
      <c r="D62" s="49"/>
      <c r="E62" s="49"/>
      <c r="F62" s="49"/>
      <c r="G62" s="65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40" t="s">
        <v>12</v>
      </c>
    </row>
    <row r="64" spans="1:36" x14ac:dyDescent="0.75">
      <c r="H64" s="74"/>
    </row>
  </sheetData>
  <mergeCells count="24">
    <mergeCell ref="A33:A45"/>
    <mergeCell ref="K33:K45"/>
    <mergeCell ref="AB33:AB45"/>
    <mergeCell ref="A20:A32"/>
    <mergeCell ref="K5:O5"/>
    <mergeCell ref="R5:X5"/>
    <mergeCell ref="A5:G5"/>
    <mergeCell ref="AB5:AH5"/>
    <mergeCell ref="R33:R45"/>
    <mergeCell ref="A7:A19"/>
    <mergeCell ref="AB7:AB19"/>
    <mergeCell ref="AB20:AB32"/>
    <mergeCell ref="K20:K32"/>
    <mergeCell ref="R20:R32"/>
    <mergeCell ref="K7:K19"/>
    <mergeCell ref="R7:R19"/>
    <mergeCell ref="A59:A61"/>
    <mergeCell ref="K59:K61"/>
    <mergeCell ref="R59:R61"/>
    <mergeCell ref="AB59:AB61"/>
    <mergeCell ref="AB46:AB58"/>
    <mergeCell ref="A46:A58"/>
    <mergeCell ref="K46:K58"/>
    <mergeCell ref="R46:R58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dimension ref="A5:AJ6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7" sqref="J7"/>
    </sheetView>
  </sheetViews>
  <sheetFormatPr defaultColWidth="8.7265625" defaultRowHeight="14.75" x14ac:dyDescent="0.75"/>
  <cols>
    <col min="1" max="1" width="8.7265625" style="5"/>
    <col min="2" max="6" width="8.7265625" style="41"/>
    <col min="7" max="7" width="10" style="41" customWidth="1"/>
    <col min="8" max="10" width="8.7265625" style="41"/>
    <col min="11" max="11" width="8.7265625" style="5"/>
    <col min="12" max="12" width="8.7265625" style="41"/>
    <col min="13" max="13" width="10.453125" style="41" customWidth="1"/>
    <col min="14" max="14" width="8.7265625" style="41"/>
    <col min="15" max="15" width="9.7265625" style="41" customWidth="1"/>
    <col min="16" max="17" width="8.7265625" style="41"/>
    <col min="18" max="18" width="8.7265625" style="5"/>
    <col min="19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0" customHeight="1" x14ac:dyDescent="0.75">
      <c r="A5" s="89" t="s">
        <v>79</v>
      </c>
      <c r="B5" s="89"/>
      <c r="C5" s="89"/>
      <c r="D5" s="89"/>
      <c r="E5" s="89"/>
      <c r="F5" s="89"/>
      <c r="G5" s="89"/>
      <c r="H5" s="5"/>
      <c r="I5" s="5"/>
      <c r="J5" s="5"/>
      <c r="K5" s="89" t="s">
        <v>80</v>
      </c>
      <c r="L5" s="89"/>
      <c r="M5" s="89"/>
      <c r="N5" s="89"/>
      <c r="O5" s="89"/>
      <c r="P5" s="42"/>
      <c r="Q5" s="42"/>
      <c r="R5" s="89" t="s">
        <v>81</v>
      </c>
      <c r="S5" s="89"/>
      <c r="T5" s="89"/>
      <c r="U5" s="89"/>
      <c r="V5" s="89"/>
      <c r="W5" s="89"/>
      <c r="X5" s="89"/>
      <c r="AB5" s="89" t="s">
        <v>82</v>
      </c>
      <c r="AC5" s="89"/>
      <c r="AD5" s="89"/>
      <c r="AE5" s="89"/>
      <c r="AF5" s="89"/>
      <c r="AG5" s="89"/>
      <c r="AH5" s="89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0">
        <v>2018</v>
      </c>
      <c r="B7" s="23">
        <v>43493</v>
      </c>
      <c r="C7" s="28">
        <v>12.437600135803223</v>
      </c>
      <c r="D7" s="28">
        <v>15.291399955749512</v>
      </c>
      <c r="E7" s="28">
        <v>47.937198638916016</v>
      </c>
      <c r="F7" s="28">
        <v>38.700000762939453</v>
      </c>
      <c r="G7" s="28">
        <v>1.2000000104308128E-2</v>
      </c>
      <c r="H7" s="53">
        <f t="shared" ref="H7:H50" si="0">SUM(C7:G7)</f>
        <v>114.37819949351251</v>
      </c>
      <c r="I7" s="53">
        <f t="shared" ref="I7:I50" si="1">SUM(C7:E7)</f>
        <v>75.66619873046875</v>
      </c>
      <c r="K7" s="90">
        <v>2018</v>
      </c>
      <c r="L7" s="7">
        <v>43493</v>
      </c>
      <c r="M7" s="18">
        <v>79.154243469238281</v>
      </c>
      <c r="N7" s="18">
        <v>2.7207980155944824</v>
      </c>
      <c r="O7" s="18">
        <v>18.124956130981445</v>
      </c>
      <c r="P7" s="53">
        <f t="shared" ref="P7:P59" si="2">SUM(M7:O7)</f>
        <v>99.999997615814209</v>
      </c>
      <c r="R7" s="90">
        <v>2018</v>
      </c>
      <c r="S7" s="29">
        <v>43493</v>
      </c>
      <c r="T7" s="28">
        <v>4.7470002174377441</v>
      </c>
      <c r="U7" s="28">
        <v>0.52399998903274536</v>
      </c>
      <c r="V7" s="28">
        <v>6.9920001029968262</v>
      </c>
      <c r="W7" s="28">
        <v>8.4680004119873047</v>
      </c>
      <c r="X7" s="28">
        <v>0</v>
      </c>
      <c r="Y7" s="53">
        <f t="shared" ref="Y7:Y47" si="3">SUM(T7:X7)</f>
        <v>20.73100072145462</v>
      </c>
      <c r="Z7" s="53">
        <f t="shared" ref="Z7:Z47" si="4">SUM(T7:V7)</f>
        <v>12.263000309467316</v>
      </c>
      <c r="AB7" s="90">
        <v>2018</v>
      </c>
      <c r="AC7" s="29">
        <v>43493</v>
      </c>
      <c r="AD7" s="28">
        <v>7.3375997543334961</v>
      </c>
      <c r="AE7" s="28">
        <v>14.767399787902832</v>
      </c>
      <c r="AF7" s="28">
        <v>38.544200897216797</v>
      </c>
      <c r="AG7" s="28">
        <v>29.874000549316406</v>
      </c>
      <c r="AH7" s="28">
        <v>1.2000000104308128E-2</v>
      </c>
      <c r="AI7" s="53">
        <f t="shared" ref="AI7:AI47" si="5">SUM(AD7:AH7)</f>
        <v>90.535200988873839</v>
      </c>
      <c r="AJ7" s="53">
        <f t="shared" ref="AJ7:AJ47" si="6">SUM(AD7:AF7)</f>
        <v>60.649200439453125</v>
      </c>
    </row>
    <row r="8" spans="1:36" x14ac:dyDescent="0.75">
      <c r="A8" s="90"/>
      <c r="B8" s="23">
        <v>43521</v>
      </c>
      <c r="C8" s="28">
        <v>11.630000114440918</v>
      </c>
      <c r="D8" s="28">
        <v>17.435600280761719</v>
      </c>
      <c r="E8" s="28">
        <v>45.409400939941406</v>
      </c>
      <c r="F8" s="28">
        <v>35.385601043701172</v>
      </c>
      <c r="G8" s="28">
        <v>8.999999612569809E-3</v>
      </c>
      <c r="H8" s="53">
        <f t="shared" si="0"/>
        <v>109.86960237845778</v>
      </c>
      <c r="I8" s="53">
        <f t="shared" si="1"/>
        <v>74.475001335144043</v>
      </c>
      <c r="K8" s="90"/>
      <c r="L8" s="7">
        <v>43521</v>
      </c>
      <c r="M8" s="18">
        <v>79.640411376953125</v>
      </c>
      <c r="N8" s="18">
        <v>2.8852384090423584</v>
      </c>
      <c r="O8" s="18">
        <v>17.47435188293457</v>
      </c>
      <c r="P8" s="53">
        <f t="shared" si="2"/>
        <v>100.00000166893005</v>
      </c>
      <c r="R8" s="90"/>
      <c r="S8" s="29">
        <v>43521</v>
      </c>
      <c r="T8" s="28">
        <v>4.0949997901916504</v>
      </c>
      <c r="U8" s="28">
        <v>0.58700001239776611</v>
      </c>
      <c r="V8" s="28">
        <v>7.0539999008178711</v>
      </c>
      <c r="W8" s="28">
        <v>7.4629998207092285</v>
      </c>
      <c r="X8" s="28">
        <v>0</v>
      </c>
      <c r="Y8" s="53">
        <f t="shared" si="3"/>
        <v>19.198999524116516</v>
      </c>
      <c r="Z8" s="53">
        <f t="shared" si="4"/>
        <v>11.735999703407288</v>
      </c>
      <c r="AB8" s="90"/>
      <c r="AC8" s="29">
        <v>43521</v>
      </c>
      <c r="AD8" s="28">
        <v>7.2090001106262207</v>
      </c>
      <c r="AE8" s="28">
        <v>16.848600387573242</v>
      </c>
      <c r="AF8" s="28">
        <v>36.161399841308594</v>
      </c>
      <c r="AG8" s="28">
        <v>27.272600173950195</v>
      </c>
      <c r="AH8" s="28">
        <v>8.999999612569809E-3</v>
      </c>
      <c r="AI8" s="53">
        <f t="shared" si="5"/>
        <v>87.500600513070822</v>
      </c>
      <c r="AJ8" s="53">
        <f t="shared" si="6"/>
        <v>60.219000339508057</v>
      </c>
    </row>
    <row r="9" spans="1:36" x14ac:dyDescent="0.75">
      <c r="A9" s="90"/>
      <c r="B9" s="23">
        <v>43549</v>
      </c>
      <c r="C9" s="28">
        <v>11.89840030670166</v>
      </c>
      <c r="D9" s="28">
        <v>18.144599914550781</v>
      </c>
      <c r="E9" s="28">
        <v>48.411598205566406</v>
      </c>
      <c r="F9" s="28">
        <v>35.929798126220703</v>
      </c>
      <c r="G9" s="28">
        <v>1.4999999664723873E-2</v>
      </c>
      <c r="H9" s="53">
        <f t="shared" si="0"/>
        <v>114.39939655270427</v>
      </c>
      <c r="I9" s="53">
        <f t="shared" si="1"/>
        <v>78.454598426818848</v>
      </c>
      <c r="K9" s="90"/>
      <c r="L9" s="7">
        <v>43549</v>
      </c>
      <c r="M9" s="18">
        <v>79.963180541992188</v>
      </c>
      <c r="N9" s="18">
        <v>1.814694881439209</v>
      </c>
      <c r="O9" s="18">
        <v>18.222124099731445</v>
      </c>
      <c r="P9" s="53">
        <f t="shared" si="2"/>
        <v>99.999999523162842</v>
      </c>
      <c r="R9" s="90"/>
      <c r="S9" s="29">
        <v>43549</v>
      </c>
      <c r="T9" s="28">
        <v>4.6960000991821289</v>
      </c>
      <c r="U9" s="28">
        <v>0.68000000715255737</v>
      </c>
      <c r="V9" s="28">
        <v>7.8340001106262207</v>
      </c>
      <c r="W9" s="28">
        <v>7.6360001564025879</v>
      </c>
      <c r="X9" s="28">
        <v>0</v>
      </c>
      <c r="Y9" s="53">
        <f t="shared" si="3"/>
        <v>20.846000373363495</v>
      </c>
      <c r="Z9" s="53">
        <f t="shared" si="4"/>
        <v>13.210000216960907</v>
      </c>
      <c r="AB9" s="90"/>
      <c r="AC9" s="29">
        <v>43549</v>
      </c>
      <c r="AD9" s="28">
        <v>6.967400074005127</v>
      </c>
      <c r="AE9" s="28">
        <v>17.464599609375</v>
      </c>
      <c r="AF9" s="28">
        <v>39.078601837158203</v>
      </c>
      <c r="AG9" s="28">
        <v>27.951799392700195</v>
      </c>
      <c r="AH9" s="28">
        <v>1.4999999664723873E-2</v>
      </c>
      <c r="AI9" s="53">
        <f t="shared" si="5"/>
        <v>91.477400912903249</v>
      </c>
      <c r="AJ9" s="53">
        <f t="shared" si="6"/>
        <v>63.51060152053833</v>
      </c>
    </row>
    <row r="10" spans="1:36" x14ac:dyDescent="0.75">
      <c r="A10" s="90"/>
      <c r="B10" s="23">
        <v>43577</v>
      </c>
      <c r="C10" s="28">
        <v>11.302599906921387</v>
      </c>
      <c r="D10" s="28">
        <v>17.909599304199219</v>
      </c>
      <c r="E10" s="28">
        <v>49.875801086425781</v>
      </c>
      <c r="F10" s="28">
        <v>35.875999450683594</v>
      </c>
      <c r="G10" s="28">
        <v>1.5599999576807022E-2</v>
      </c>
      <c r="H10" s="53">
        <f t="shared" si="0"/>
        <v>114.97959974780679</v>
      </c>
      <c r="I10" s="53">
        <f t="shared" si="1"/>
        <v>79.088000297546387</v>
      </c>
      <c r="K10" s="90"/>
      <c r="L10" s="7">
        <v>43577</v>
      </c>
      <c r="M10" s="18">
        <v>79.794677734375</v>
      </c>
      <c r="N10" s="18">
        <v>1.4176427125930786</v>
      </c>
      <c r="O10" s="18">
        <v>18.787679672241211</v>
      </c>
      <c r="P10" s="53">
        <f t="shared" si="2"/>
        <v>100.00000011920929</v>
      </c>
      <c r="R10" s="90"/>
      <c r="S10" s="29">
        <v>43577</v>
      </c>
      <c r="T10" s="28">
        <v>4.3569998741149902</v>
      </c>
      <c r="U10" s="28">
        <v>0.55199998617172241</v>
      </c>
      <c r="V10" s="28">
        <v>8.6009998321533203</v>
      </c>
      <c r="W10" s="28">
        <v>8.0920000076293945</v>
      </c>
      <c r="X10" s="28">
        <v>0</v>
      </c>
      <c r="Y10" s="53">
        <f t="shared" si="3"/>
        <v>21.601999700069427</v>
      </c>
      <c r="Z10" s="53">
        <f t="shared" si="4"/>
        <v>13.509999692440033</v>
      </c>
      <c r="AB10" s="90"/>
      <c r="AC10" s="29">
        <v>43577</v>
      </c>
      <c r="AD10" s="28">
        <v>6.7445998191833496</v>
      </c>
      <c r="AE10" s="28">
        <v>17.357599258422852</v>
      </c>
      <c r="AF10" s="28">
        <v>40.218799591064453</v>
      </c>
      <c r="AG10" s="28">
        <v>27.410999298095703</v>
      </c>
      <c r="AH10" s="28">
        <v>1.5599999576807022E-2</v>
      </c>
      <c r="AI10" s="53">
        <f t="shared" si="5"/>
        <v>91.747597966343164</v>
      </c>
      <c r="AJ10" s="53">
        <f t="shared" si="6"/>
        <v>64.320998668670654</v>
      </c>
    </row>
    <row r="11" spans="1:36" x14ac:dyDescent="0.75">
      <c r="A11" s="90"/>
      <c r="B11" s="23">
        <v>43605</v>
      </c>
      <c r="C11" s="28">
        <v>11.664799690246582</v>
      </c>
      <c r="D11" s="28">
        <v>21.820600509643555</v>
      </c>
      <c r="E11" s="28">
        <v>56.354598999023438</v>
      </c>
      <c r="F11" s="28">
        <v>53.126598358154297</v>
      </c>
      <c r="G11" s="28">
        <v>1.4999999664723873E-2</v>
      </c>
      <c r="H11" s="53">
        <f t="shared" si="0"/>
        <v>142.98159755673259</v>
      </c>
      <c r="I11" s="53">
        <f t="shared" si="1"/>
        <v>89.839999198913574</v>
      </c>
      <c r="K11" s="90"/>
      <c r="L11" s="7">
        <v>43605</v>
      </c>
      <c r="M11" s="18">
        <v>84.68194580078125</v>
      </c>
      <c r="N11" s="18">
        <v>1.1623873710632324</v>
      </c>
      <c r="O11" s="18">
        <v>14.155668258666992</v>
      </c>
      <c r="P11" s="53">
        <f t="shared" si="2"/>
        <v>100.00000143051147</v>
      </c>
      <c r="R11" s="90"/>
      <c r="S11" s="29">
        <v>43605</v>
      </c>
      <c r="T11" s="28">
        <v>4.3229999542236328</v>
      </c>
      <c r="U11" s="28">
        <v>0.60399997234344482</v>
      </c>
      <c r="V11" s="28">
        <v>7.1430001258850098</v>
      </c>
      <c r="W11" s="28">
        <v>8.1700000762939453</v>
      </c>
      <c r="X11" s="28">
        <v>0</v>
      </c>
      <c r="Y11" s="53">
        <f t="shared" si="3"/>
        <v>20.240000128746033</v>
      </c>
      <c r="Z11" s="53">
        <f t="shared" si="4"/>
        <v>12.070000052452087</v>
      </c>
      <c r="AB11" s="90"/>
      <c r="AC11" s="29">
        <v>43605</v>
      </c>
      <c r="AD11" s="28">
        <v>7.1648001670837402</v>
      </c>
      <c r="AE11" s="28">
        <v>21.21660041809082</v>
      </c>
      <c r="AF11" s="28">
        <v>48.024600982666016</v>
      </c>
      <c r="AG11" s="28">
        <v>44.658599853515625</v>
      </c>
      <c r="AH11" s="28">
        <v>1.4999999664723873E-2</v>
      </c>
      <c r="AI11" s="53">
        <f t="shared" si="5"/>
        <v>121.07960142102093</v>
      </c>
      <c r="AJ11" s="53">
        <f t="shared" si="6"/>
        <v>76.406001567840576</v>
      </c>
    </row>
    <row r="12" spans="1:36" x14ac:dyDescent="0.75">
      <c r="A12" s="90"/>
      <c r="B12" s="23">
        <v>43633</v>
      </c>
      <c r="C12" s="28">
        <v>12.601799964904785</v>
      </c>
      <c r="D12" s="28">
        <v>26.568599700927734</v>
      </c>
      <c r="E12" s="28">
        <v>64.331802368164063</v>
      </c>
      <c r="F12" s="28">
        <v>59.577198028564453</v>
      </c>
      <c r="G12" s="28">
        <v>0</v>
      </c>
      <c r="H12" s="53">
        <f t="shared" si="0"/>
        <v>163.07940006256104</v>
      </c>
      <c r="I12" s="53">
        <f t="shared" si="1"/>
        <v>103.50220203399658</v>
      </c>
      <c r="K12" s="90"/>
      <c r="L12" s="7">
        <v>43633</v>
      </c>
      <c r="M12" s="18">
        <v>88.111923217773438</v>
      </c>
      <c r="N12" s="18">
        <v>1.202481746673584</v>
      </c>
      <c r="O12" s="18">
        <v>10.685591697692871</v>
      </c>
      <c r="P12" s="53">
        <f t="shared" si="2"/>
        <v>99.999996662139893</v>
      </c>
      <c r="R12" s="90"/>
      <c r="S12" s="29">
        <v>43633</v>
      </c>
      <c r="T12" s="28">
        <v>4.2179999351501465</v>
      </c>
      <c r="U12" s="28">
        <v>0.60699999332427979</v>
      </c>
      <c r="V12" s="28">
        <v>7.005000114440918</v>
      </c>
      <c r="W12" s="28">
        <v>5.5960001945495605</v>
      </c>
      <c r="X12" s="28">
        <v>0</v>
      </c>
      <c r="Y12" s="53">
        <f t="shared" si="3"/>
        <v>17.426000237464905</v>
      </c>
      <c r="Z12" s="53">
        <f t="shared" si="4"/>
        <v>11.830000042915344</v>
      </c>
      <c r="AB12" s="90"/>
      <c r="AC12" s="29">
        <v>43633</v>
      </c>
      <c r="AD12" s="28">
        <v>8.2208003997802734</v>
      </c>
      <c r="AE12" s="28">
        <v>25.961599349975586</v>
      </c>
      <c r="AF12" s="28">
        <v>55.746799468994141</v>
      </c>
      <c r="AG12" s="28">
        <v>53.763198852539063</v>
      </c>
      <c r="AH12" s="28">
        <v>0</v>
      </c>
      <c r="AI12" s="53">
        <f t="shared" si="5"/>
        <v>143.69239807128906</v>
      </c>
      <c r="AJ12" s="53">
        <f t="shared" si="6"/>
        <v>89.92919921875</v>
      </c>
    </row>
    <row r="13" spans="1:36" x14ac:dyDescent="0.75">
      <c r="A13" s="90"/>
      <c r="B13" s="23">
        <v>43661</v>
      </c>
      <c r="C13" s="28">
        <v>12.03600025177002</v>
      </c>
      <c r="D13" s="28">
        <v>29.17759895324707</v>
      </c>
      <c r="E13" s="28">
        <v>74.5093994140625</v>
      </c>
      <c r="F13" s="28">
        <v>54.364799499511719</v>
      </c>
      <c r="G13" s="28">
        <v>0</v>
      </c>
      <c r="H13" s="53">
        <f t="shared" si="0"/>
        <v>170.08779811859131</v>
      </c>
      <c r="I13" s="53">
        <f t="shared" si="1"/>
        <v>115.72299861907959</v>
      </c>
      <c r="K13" s="90"/>
      <c r="L13" s="7">
        <v>43661</v>
      </c>
      <c r="M13" s="18">
        <v>88.469490051269531</v>
      </c>
      <c r="N13" s="18">
        <v>0.71316111087799072</v>
      </c>
      <c r="O13" s="18">
        <v>10.817354202270508</v>
      </c>
      <c r="P13" s="53">
        <f t="shared" si="2"/>
        <v>100.00000536441803</v>
      </c>
      <c r="R13" s="90"/>
      <c r="S13" s="29">
        <v>43661</v>
      </c>
      <c r="T13" s="28">
        <v>4.7309999465942383</v>
      </c>
      <c r="U13" s="28">
        <v>0.5130000114440918</v>
      </c>
      <c r="V13" s="28">
        <v>7.4029998779296875</v>
      </c>
      <c r="W13" s="28">
        <v>5.7519998550415039</v>
      </c>
      <c r="X13" s="28">
        <v>0</v>
      </c>
      <c r="Y13" s="53">
        <f t="shared" si="3"/>
        <v>18.398999691009521</v>
      </c>
      <c r="Z13" s="53">
        <f t="shared" si="4"/>
        <v>12.646999835968018</v>
      </c>
      <c r="AB13" s="90"/>
      <c r="AC13" s="29">
        <v>43661</v>
      </c>
      <c r="AD13" s="28">
        <v>7.0869998931884766</v>
      </c>
      <c r="AE13" s="28">
        <v>28.664600372314453</v>
      </c>
      <c r="AF13" s="28">
        <v>66.321403503417969</v>
      </c>
      <c r="AG13" s="28">
        <v>48.402801513671875</v>
      </c>
      <c r="AH13" s="28">
        <v>0</v>
      </c>
      <c r="AI13" s="53">
        <f t="shared" si="5"/>
        <v>150.47580528259277</v>
      </c>
      <c r="AJ13" s="53">
        <f t="shared" si="6"/>
        <v>102.0730037689209</v>
      </c>
    </row>
    <row r="14" spans="1:36" x14ac:dyDescent="0.75">
      <c r="A14" s="90"/>
      <c r="B14" s="23">
        <v>43689</v>
      </c>
      <c r="C14" s="28">
        <v>12.684399604797363</v>
      </c>
      <c r="D14" s="28">
        <v>33.169200897216797</v>
      </c>
      <c r="E14" s="28">
        <v>78.763603210449219</v>
      </c>
      <c r="F14" s="28">
        <v>47.047199249267578</v>
      </c>
      <c r="G14" s="28">
        <v>0</v>
      </c>
      <c r="H14" s="53">
        <f t="shared" si="0"/>
        <v>171.66440296173096</v>
      </c>
      <c r="I14" s="53">
        <f t="shared" si="1"/>
        <v>124.61720371246338</v>
      </c>
      <c r="K14" s="90"/>
      <c r="L14" s="7">
        <v>43689</v>
      </c>
      <c r="M14" s="18">
        <v>87.951484680175781</v>
      </c>
      <c r="N14" s="18">
        <v>0.68272745609283447</v>
      </c>
      <c r="O14" s="18">
        <v>11.365780830383301</v>
      </c>
      <c r="P14" s="53">
        <f t="shared" si="2"/>
        <v>99.999992966651917</v>
      </c>
      <c r="R14" s="90"/>
      <c r="S14" s="29">
        <v>43689</v>
      </c>
      <c r="T14" s="28">
        <v>4.6319999694824219</v>
      </c>
      <c r="U14" s="28">
        <v>0.75700002908706665</v>
      </c>
      <c r="V14" s="28">
        <v>8.2880001068115234</v>
      </c>
      <c r="W14" s="28">
        <v>5.8340001106262207</v>
      </c>
      <c r="X14" s="28">
        <v>0</v>
      </c>
      <c r="Y14" s="53">
        <f t="shared" si="3"/>
        <v>19.511000216007233</v>
      </c>
      <c r="Z14" s="53">
        <f t="shared" si="4"/>
        <v>13.677000105381012</v>
      </c>
      <c r="AB14" s="90"/>
      <c r="AC14" s="29">
        <v>43689</v>
      </c>
      <c r="AD14" s="28">
        <v>7.8544001579284668</v>
      </c>
      <c r="AE14" s="28">
        <v>32.412200927734375</v>
      </c>
      <c r="AF14" s="28">
        <v>69.617599487304688</v>
      </c>
      <c r="AG14" s="28">
        <v>41.097198486328125</v>
      </c>
      <c r="AH14" s="28">
        <v>0</v>
      </c>
      <c r="AI14" s="53">
        <f t="shared" si="5"/>
        <v>150.98139905929565</v>
      </c>
      <c r="AJ14" s="53">
        <f t="shared" si="6"/>
        <v>109.88420057296753</v>
      </c>
    </row>
    <row r="15" spans="1:36" x14ac:dyDescent="0.75">
      <c r="A15" s="90"/>
      <c r="B15" s="23">
        <v>43717</v>
      </c>
      <c r="C15" s="28">
        <v>12.310999870300293</v>
      </c>
      <c r="D15" s="28">
        <v>33.789398193359375</v>
      </c>
      <c r="E15" s="28">
        <v>85.082603454589844</v>
      </c>
      <c r="F15" s="28">
        <v>39.438400268554688</v>
      </c>
      <c r="G15" s="28">
        <v>0</v>
      </c>
      <c r="H15" s="53">
        <f t="shared" si="0"/>
        <v>170.6214017868042</v>
      </c>
      <c r="I15" s="53">
        <f t="shared" si="1"/>
        <v>131.18300151824951</v>
      </c>
      <c r="K15" s="90"/>
      <c r="L15" s="7">
        <v>43717</v>
      </c>
      <c r="M15" s="18">
        <v>88.1439208984375</v>
      </c>
      <c r="N15" s="18">
        <v>0.75312942266464233</v>
      </c>
      <c r="O15" s="18">
        <v>11.102944374084473</v>
      </c>
      <c r="P15" s="53">
        <f t="shared" si="2"/>
        <v>99.999994695186615</v>
      </c>
      <c r="R15" s="90"/>
      <c r="S15" s="29">
        <v>43717</v>
      </c>
      <c r="T15" s="28">
        <v>4.3870000839233398</v>
      </c>
      <c r="U15" s="28">
        <v>0.76700001955032349</v>
      </c>
      <c r="V15" s="28">
        <v>8.4350004196166992</v>
      </c>
      <c r="W15" s="28">
        <v>5.3550000190734863</v>
      </c>
      <c r="X15" s="28">
        <v>0</v>
      </c>
      <c r="Y15" s="53">
        <f t="shared" si="3"/>
        <v>18.944000542163849</v>
      </c>
      <c r="Z15" s="53">
        <f t="shared" si="4"/>
        <v>13.589000523090363</v>
      </c>
      <c r="AB15" s="90"/>
      <c r="AC15" s="29">
        <v>43717</v>
      </c>
      <c r="AD15" s="28">
        <v>7.629000186920166</v>
      </c>
      <c r="AE15" s="28">
        <v>33.02239990234375</v>
      </c>
      <c r="AF15" s="28">
        <v>75.8656005859375</v>
      </c>
      <c r="AG15" s="28">
        <v>33.875400543212891</v>
      </c>
      <c r="AH15" s="28">
        <v>0</v>
      </c>
      <c r="AI15" s="53">
        <f t="shared" si="5"/>
        <v>150.39240121841431</v>
      </c>
      <c r="AJ15" s="53">
        <f t="shared" si="6"/>
        <v>116.51700067520142</v>
      </c>
    </row>
    <row r="16" spans="1:36" x14ac:dyDescent="0.75">
      <c r="A16" s="90"/>
      <c r="B16" s="23">
        <v>43745</v>
      </c>
      <c r="C16" s="28">
        <v>12.998800277709961</v>
      </c>
      <c r="D16" s="28">
        <v>37.235801696777344</v>
      </c>
      <c r="E16" s="28">
        <v>101.30819702148438</v>
      </c>
      <c r="F16" s="28">
        <v>39.125</v>
      </c>
      <c r="G16" s="28">
        <v>0</v>
      </c>
      <c r="H16" s="53">
        <f t="shared" si="0"/>
        <v>190.66779899597168</v>
      </c>
      <c r="I16" s="53">
        <f t="shared" si="1"/>
        <v>151.54279899597168</v>
      </c>
      <c r="K16" s="90"/>
      <c r="L16" s="7">
        <v>43745</v>
      </c>
      <c r="M16" s="18">
        <v>90.29254150390625</v>
      </c>
      <c r="N16" s="18">
        <v>0.36975306272506714</v>
      </c>
      <c r="O16" s="18">
        <v>9.3377065658569336</v>
      </c>
      <c r="P16" s="53">
        <f t="shared" si="2"/>
        <v>100.00000113248825</v>
      </c>
      <c r="R16" s="90"/>
      <c r="S16" s="29">
        <v>43745</v>
      </c>
      <c r="T16" s="28">
        <v>4.1459999084472656</v>
      </c>
      <c r="U16" s="28">
        <v>0.92900002002716064</v>
      </c>
      <c r="V16" s="28">
        <v>7.6729998588562012</v>
      </c>
      <c r="W16" s="28">
        <v>5.0560002326965332</v>
      </c>
      <c r="X16" s="28">
        <v>0</v>
      </c>
      <c r="Y16" s="53">
        <f t="shared" si="3"/>
        <v>17.804000020027161</v>
      </c>
      <c r="Z16" s="53">
        <f t="shared" si="4"/>
        <v>12.747999787330627</v>
      </c>
      <c r="AB16" s="90"/>
      <c r="AC16" s="29">
        <v>43745</v>
      </c>
      <c r="AD16" s="28">
        <v>8.7497997283935547</v>
      </c>
      <c r="AE16" s="28">
        <v>36.306800842285156</v>
      </c>
      <c r="AF16" s="28">
        <v>93.096199035644531</v>
      </c>
      <c r="AG16" s="28">
        <v>34.006000518798828</v>
      </c>
      <c r="AH16" s="28">
        <v>0</v>
      </c>
      <c r="AI16" s="53">
        <f t="shared" si="5"/>
        <v>172.15880012512207</v>
      </c>
      <c r="AJ16" s="53">
        <f t="shared" si="6"/>
        <v>138.15279960632324</v>
      </c>
    </row>
    <row r="17" spans="1:36" x14ac:dyDescent="0.75">
      <c r="A17" s="90"/>
      <c r="B17" s="23">
        <v>43773</v>
      </c>
      <c r="C17" s="28">
        <v>12.888400077819824</v>
      </c>
      <c r="D17" s="28">
        <v>39.46820068359375</v>
      </c>
      <c r="E17" s="28">
        <v>104.34339904785156</v>
      </c>
      <c r="F17" s="28">
        <v>50.728599548339844</v>
      </c>
      <c r="G17" s="28">
        <v>0</v>
      </c>
      <c r="H17" s="53">
        <f t="shared" si="0"/>
        <v>207.42859935760498</v>
      </c>
      <c r="I17" s="53">
        <f t="shared" si="1"/>
        <v>156.69999980926514</v>
      </c>
      <c r="K17" s="90"/>
      <c r="L17" s="7">
        <v>43773</v>
      </c>
      <c r="M17" s="18">
        <v>91.542633056640625</v>
      </c>
      <c r="N17" s="18">
        <v>0.38230022788047791</v>
      </c>
      <c r="O17" s="18">
        <v>8.075068473815918</v>
      </c>
      <c r="P17" s="53">
        <f t="shared" si="2"/>
        <v>100.00000175833702</v>
      </c>
      <c r="R17" s="90"/>
      <c r="S17" s="29">
        <v>43773</v>
      </c>
      <c r="T17" s="28">
        <v>4.1830000877380371</v>
      </c>
      <c r="U17" s="28">
        <v>0.81699997186660767</v>
      </c>
      <c r="V17" s="28">
        <v>6.9140000343322754</v>
      </c>
      <c r="W17" s="28">
        <v>4.8359999656677246</v>
      </c>
      <c r="X17" s="28">
        <v>0</v>
      </c>
      <c r="Y17" s="53">
        <f t="shared" si="3"/>
        <v>16.750000059604645</v>
      </c>
      <c r="Z17" s="53">
        <f t="shared" si="4"/>
        <v>11.91400009393692</v>
      </c>
      <c r="AB17" s="90"/>
      <c r="AC17" s="29">
        <v>43773</v>
      </c>
      <c r="AD17" s="28">
        <v>8.5824003219604492</v>
      </c>
      <c r="AE17" s="28">
        <v>38.651199340820313</v>
      </c>
      <c r="AF17" s="28">
        <v>96.81939697265625</v>
      </c>
      <c r="AG17" s="28">
        <v>45.832599639892578</v>
      </c>
      <c r="AH17" s="28">
        <v>0</v>
      </c>
      <c r="AI17" s="53">
        <f t="shared" si="5"/>
        <v>189.88559627532959</v>
      </c>
      <c r="AJ17" s="53">
        <f t="shared" si="6"/>
        <v>144.05299663543701</v>
      </c>
    </row>
    <row r="18" spans="1:36" x14ac:dyDescent="0.75">
      <c r="A18" s="90"/>
      <c r="B18" s="23">
        <v>43801</v>
      </c>
      <c r="C18" s="28">
        <v>13.010600090026855</v>
      </c>
      <c r="D18" s="28">
        <v>43.509799957275391</v>
      </c>
      <c r="E18" s="28">
        <v>97.316596984863281</v>
      </c>
      <c r="F18" s="28">
        <v>71.106201171875</v>
      </c>
      <c r="G18" s="28">
        <v>6.0000002849847078E-4</v>
      </c>
      <c r="H18" s="53">
        <f t="shared" si="0"/>
        <v>224.94379820406903</v>
      </c>
      <c r="I18" s="53">
        <f t="shared" si="1"/>
        <v>153.83699703216553</v>
      </c>
      <c r="K18" s="90"/>
      <c r="L18" s="7">
        <v>43801</v>
      </c>
      <c r="M18" s="18">
        <v>92.126922607421875</v>
      </c>
      <c r="N18" s="18">
        <v>0.68950557708740234</v>
      </c>
      <c r="O18" s="18">
        <v>7.1835722923278809</v>
      </c>
      <c r="P18" s="53">
        <f t="shared" si="2"/>
        <v>100.00000047683716</v>
      </c>
      <c r="R18" s="90"/>
      <c r="S18" s="29">
        <v>43801</v>
      </c>
      <c r="T18" s="28">
        <v>3.8280000686645508</v>
      </c>
      <c r="U18" s="28">
        <v>0.66500002145767212</v>
      </c>
      <c r="V18" s="28">
        <v>7.0920000076293945</v>
      </c>
      <c r="W18" s="28">
        <v>4.5739998817443848</v>
      </c>
      <c r="X18" s="28">
        <v>0</v>
      </c>
      <c r="Y18" s="53">
        <f t="shared" si="3"/>
        <v>16.158999979496002</v>
      </c>
      <c r="Z18" s="53">
        <f t="shared" si="4"/>
        <v>11.585000097751617</v>
      </c>
      <c r="AB18" s="90"/>
      <c r="AC18" s="29">
        <v>43801</v>
      </c>
      <c r="AD18" s="28">
        <v>8.8635997772216797</v>
      </c>
      <c r="AE18" s="28">
        <v>42.844799041748047</v>
      </c>
      <c r="AF18" s="28">
        <v>89.122596740722656</v>
      </c>
      <c r="AG18" s="28">
        <v>66.402198791503906</v>
      </c>
      <c r="AH18" s="28">
        <v>6.0000002849847078E-4</v>
      </c>
      <c r="AI18" s="53">
        <f t="shared" si="5"/>
        <v>207.23379435122479</v>
      </c>
      <c r="AJ18" s="53">
        <f t="shared" si="6"/>
        <v>140.83099555969238</v>
      </c>
    </row>
    <row r="19" spans="1:36" x14ac:dyDescent="0.75">
      <c r="A19" s="90"/>
      <c r="B19" s="23">
        <v>43829</v>
      </c>
      <c r="C19" s="28">
        <v>16.144001007080078</v>
      </c>
      <c r="D19" s="28">
        <v>57.01519775390625</v>
      </c>
      <c r="E19" s="28">
        <v>69.739402770996094</v>
      </c>
      <c r="F19" s="28">
        <v>42.470798492431641</v>
      </c>
      <c r="G19" s="28">
        <v>0</v>
      </c>
      <c r="H19" s="53">
        <f t="shared" si="0"/>
        <v>185.36940002441406</v>
      </c>
      <c r="I19" s="53">
        <f t="shared" si="1"/>
        <v>142.89860153198242</v>
      </c>
      <c r="K19" s="90"/>
      <c r="L19" s="7">
        <v>43829</v>
      </c>
      <c r="M19" s="18">
        <v>90.289115905761719</v>
      </c>
      <c r="N19" s="18">
        <v>0.67972379922866821</v>
      </c>
      <c r="O19" s="18">
        <v>9.0311555862426758</v>
      </c>
      <c r="P19" s="53">
        <f t="shared" si="2"/>
        <v>99.999995291233063</v>
      </c>
      <c r="R19" s="90"/>
      <c r="S19" s="29">
        <v>43829</v>
      </c>
      <c r="T19" s="28">
        <v>3.4830000400543213</v>
      </c>
      <c r="U19" s="28">
        <v>0.69999998807907104</v>
      </c>
      <c r="V19" s="28">
        <v>8.0570001602172852</v>
      </c>
      <c r="W19" s="28">
        <v>4.500999927520752</v>
      </c>
      <c r="X19" s="28">
        <v>0</v>
      </c>
      <c r="Y19" s="53">
        <f t="shared" si="3"/>
        <v>16.741000115871429</v>
      </c>
      <c r="Z19" s="53">
        <f t="shared" si="4"/>
        <v>12.240000188350677</v>
      </c>
      <c r="AB19" s="90"/>
      <c r="AC19" s="29">
        <v>43829</v>
      </c>
      <c r="AD19" s="28">
        <v>12.451000213623047</v>
      </c>
      <c r="AE19" s="28">
        <v>56.315200805664063</v>
      </c>
      <c r="AF19" s="28">
        <v>60.721401214599609</v>
      </c>
      <c r="AG19" s="28">
        <v>37.88079833984375</v>
      </c>
      <c r="AH19" s="28">
        <v>0</v>
      </c>
      <c r="AI19" s="53">
        <f t="shared" si="5"/>
        <v>167.36840057373047</v>
      </c>
      <c r="AJ19" s="53">
        <f t="shared" si="6"/>
        <v>129.48760223388672</v>
      </c>
    </row>
    <row r="20" spans="1:36" x14ac:dyDescent="0.75">
      <c r="A20" s="90">
        <v>2019</v>
      </c>
      <c r="B20" s="23">
        <v>43492</v>
      </c>
      <c r="C20" s="28">
        <v>15.571599960327148</v>
      </c>
      <c r="D20" s="28">
        <v>68.106597900390625</v>
      </c>
      <c r="E20" s="28">
        <v>49.832401275634766</v>
      </c>
      <c r="F20" s="28">
        <v>44.10260009765625</v>
      </c>
      <c r="G20" s="28">
        <v>0</v>
      </c>
      <c r="H20" s="53">
        <f t="shared" si="0"/>
        <v>177.61319923400879</v>
      </c>
      <c r="I20" s="53">
        <f t="shared" si="1"/>
        <v>133.51059913635254</v>
      </c>
      <c r="K20" s="90">
        <v>2019</v>
      </c>
      <c r="L20" s="7">
        <v>43492</v>
      </c>
      <c r="M20" s="18">
        <v>88.867942810058594</v>
      </c>
      <c r="N20" s="18">
        <v>0.65028947591781616</v>
      </c>
      <c r="O20" s="18">
        <v>10.481765747070313</v>
      </c>
      <c r="P20" s="53">
        <f t="shared" si="2"/>
        <v>99.999998033046722</v>
      </c>
      <c r="R20" s="90">
        <v>2019</v>
      </c>
      <c r="S20" s="29">
        <v>43492</v>
      </c>
      <c r="T20" s="28">
        <v>3.3970000743865967</v>
      </c>
      <c r="U20" s="28">
        <v>0.68400001525878906</v>
      </c>
      <c r="V20" s="28">
        <v>9.680999755859375</v>
      </c>
      <c r="W20" s="28">
        <v>4.8550000190734863</v>
      </c>
      <c r="X20" s="28">
        <v>0</v>
      </c>
      <c r="Y20" s="53">
        <f t="shared" si="3"/>
        <v>18.616999864578247</v>
      </c>
      <c r="Z20" s="53">
        <f t="shared" si="4"/>
        <v>13.761999845504761</v>
      </c>
      <c r="AB20" s="90">
        <v>2019</v>
      </c>
      <c r="AC20" s="29">
        <v>43492</v>
      </c>
      <c r="AD20" s="28">
        <v>12.121600151062012</v>
      </c>
      <c r="AE20" s="28">
        <v>67.422599792480469</v>
      </c>
      <c r="AF20" s="28">
        <v>39.098400115966797</v>
      </c>
      <c r="AG20" s="28">
        <v>39.198600769042969</v>
      </c>
      <c r="AH20" s="28">
        <v>0</v>
      </c>
      <c r="AI20" s="53">
        <f t="shared" si="5"/>
        <v>157.84120082855225</v>
      </c>
      <c r="AJ20" s="53">
        <f t="shared" si="6"/>
        <v>118.64260005950928</v>
      </c>
    </row>
    <row r="21" spans="1:36" x14ac:dyDescent="0.75">
      <c r="A21" s="90"/>
      <c r="B21" s="23">
        <v>43520</v>
      </c>
      <c r="C21" s="28">
        <v>16.795999526977539</v>
      </c>
      <c r="D21" s="28">
        <v>73.625801086425781</v>
      </c>
      <c r="E21" s="28">
        <v>35.172000885009766</v>
      </c>
      <c r="F21" s="28">
        <v>46.571800231933594</v>
      </c>
      <c r="G21" s="28">
        <v>0</v>
      </c>
      <c r="H21" s="53">
        <f t="shared" si="0"/>
        <v>172.16560173034668</v>
      </c>
      <c r="I21" s="53">
        <f t="shared" si="1"/>
        <v>125.59380149841309</v>
      </c>
      <c r="K21" s="90"/>
      <c r="L21" s="7">
        <v>43520</v>
      </c>
      <c r="M21" s="18">
        <v>88.44659423828125</v>
      </c>
      <c r="N21" s="18">
        <v>0.33630412817001343</v>
      </c>
      <c r="O21" s="18">
        <v>11.217107772827148</v>
      </c>
      <c r="P21" s="53">
        <f t="shared" si="2"/>
        <v>100.00000613927841</v>
      </c>
      <c r="R21" s="90"/>
      <c r="S21" s="29">
        <v>43520</v>
      </c>
      <c r="T21" s="28">
        <v>3.2400000095367432</v>
      </c>
      <c r="U21" s="28">
        <v>1.0659999847412109</v>
      </c>
      <c r="V21" s="28">
        <v>10.10099983215332</v>
      </c>
      <c r="W21" s="28">
        <v>4.9050002098083496</v>
      </c>
      <c r="X21" s="28">
        <v>0</v>
      </c>
      <c r="Y21" s="53">
        <f t="shared" si="3"/>
        <v>19.312000036239624</v>
      </c>
      <c r="Z21" s="53">
        <f t="shared" si="4"/>
        <v>14.406999826431274</v>
      </c>
      <c r="AB21" s="90"/>
      <c r="AC21" s="29">
        <v>43520</v>
      </c>
      <c r="AD21" s="28">
        <v>13.507999420166016</v>
      </c>
      <c r="AE21" s="28">
        <v>72.559799194335938</v>
      </c>
      <c r="AF21" s="28">
        <v>24.586999893188477</v>
      </c>
      <c r="AG21" s="28">
        <v>41.619800567626953</v>
      </c>
      <c r="AH21" s="28">
        <v>0</v>
      </c>
      <c r="AI21" s="53">
        <f t="shared" si="5"/>
        <v>152.27459907531738</v>
      </c>
      <c r="AJ21" s="53">
        <f t="shared" si="6"/>
        <v>110.65479850769043</v>
      </c>
    </row>
    <row r="22" spans="1:36" x14ac:dyDescent="0.75">
      <c r="A22" s="90"/>
      <c r="B22" s="23">
        <v>43548</v>
      </c>
      <c r="C22" s="28">
        <v>18.797599792480469</v>
      </c>
      <c r="D22" s="28">
        <v>81.918601989746094</v>
      </c>
      <c r="E22" s="28">
        <v>33.297798156738281</v>
      </c>
      <c r="F22" s="28">
        <v>51.002201080322266</v>
      </c>
      <c r="G22" s="28">
        <v>6.0000002849847078E-4</v>
      </c>
      <c r="H22" s="53">
        <f t="shared" si="0"/>
        <v>185.01680101931561</v>
      </c>
      <c r="I22" s="53">
        <f t="shared" si="1"/>
        <v>134.01399993896484</v>
      </c>
      <c r="K22" s="90"/>
      <c r="L22" s="7">
        <v>43548</v>
      </c>
      <c r="M22" s="18">
        <v>88.473480224609375</v>
      </c>
      <c r="N22" s="18">
        <v>0.90748518705368042</v>
      </c>
      <c r="O22" s="18">
        <v>10.619035720825195</v>
      </c>
      <c r="P22" s="53">
        <f t="shared" si="2"/>
        <v>100.00000113248825</v>
      </c>
      <c r="R22" s="90"/>
      <c r="S22" s="29">
        <v>43548</v>
      </c>
      <c r="T22" s="28">
        <v>3.2249999046325684</v>
      </c>
      <c r="U22" s="28">
        <v>1.3079999685287476</v>
      </c>
      <c r="V22" s="28">
        <v>10.076999664306641</v>
      </c>
      <c r="W22" s="28">
        <v>5.0370001792907715</v>
      </c>
      <c r="X22" s="28">
        <v>0</v>
      </c>
      <c r="Y22" s="53">
        <f t="shared" si="3"/>
        <v>19.646999716758728</v>
      </c>
      <c r="Z22" s="53">
        <f t="shared" si="4"/>
        <v>14.609999537467957</v>
      </c>
      <c r="AB22" s="90"/>
      <c r="AC22" s="29">
        <v>43548</v>
      </c>
      <c r="AD22" s="28">
        <v>15.532600402832031</v>
      </c>
      <c r="AE22" s="28">
        <v>80.610603332519531</v>
      </c>
      <c r="AF22" s="28">
        <v>21.765800476074219</v>
      </c>
      <c r="AG22" s="28">
        <v>45.781200408935547</v>
      </c>
      <c r="AH22" s="59">
        <v>6.0000002849847078E-4</v>
      </c>
      <c r="AI22" s="53">
        <f t="shared" si="5"/>
        <v>163.69080462038983</v>
      </c>
      <c r="AJ22" s="53">
        <f t="shared" si="6"/>
        <v>117.90900421142578</v>
      </c>
    </row>
    <row r="23" spans="1:36" x14ac:dyDescent="0.75">
      <c r="A23" s="90"/>
      <c r="B23" s="23">
        <v>43576</v>
      </c>
      <c r="C23" s="28">
        <v>17.853599548339844</v>
      </c>
      <c r="D23" s="28">
        <v>86.938796997070313</v>
      </c>
      <c r="E23" s="28">
        <v>35.007801055908203</v>
      </c>
      <c r="F23" s="28">
        <v>49.662799835205078</v>
      </c>
      <c r="G23" s="28">
        <v>0</v>
      </c>
      <c r="H23" s="53">
        <f t="shared" si="0"/>
        <v>189.46299743652344</v>
      </c>
      <c r="I23" s="53">
        <f t="shared" si="1"/>
        <v>139.80019760131836</v>
      </c>
      <c r="K23" s="90"/>
      <c r="L23" s="7">
        <v>43576</v>
      </c>
      <c r="M23" s="18">
        <v>90.190170288085938</v>
      </c>
      <c r="N23" s="18">
        <v>0.22590163350105286</v>
      </c>
      <c r="O23" s="18">
        <v>9.5839290618896484</v>
      </c>
      <c r="P23" s="53">
        <f t="shared" si="2"/>
        <v>100.00000098347664</v>
      </c>
      <c r="R23" s="90"/>
      <c r="S23" s="29">
        <v>43576</v>
      </c>
      <c r="T23" s="28">
        <v>3.1719999313354492</v>
      </c>
      <c r="U23" s="28">
        <v>1.0479999780654907</v>
      </c>
      <c r="V23" s="28">
        <v>9.7799997329711914</v>
      </c>
      <c r="W23" s="28">
        <v>4.1579999923706055</v>
      </c>
      <c r="X23" s="28">
        <v>0</v>
      </c>
      <c r="Y23" s="53">
        <f t="shared" si="3"/>
        <v>18.157999634742737</v>
      </c>
      <c r="Z23" s="53">
        <f t="shared" si="4"/>
        <v>13.999999642372131</v>
      </c>
      <c r="AB23" s="90"/>
      <c r="AC23" s="29">
        <v>43576</v>
      </c>
      <c r="AD23" s="28">
        <v>14.617600440979004</v>
      </c>
      <c r="AE23" s="28">
        <v>85.890800476074219</v>
      </c>
      <c r="AF23" s="28">
        <v>24.904800415039063</v>
      </c>
      <c r="AG23" s="28">
        <v>45.463798522949219</v>
      </c>
      <c r="AH23" s="28">
        <v>0</v>
      </c>
      <c r="AI23" s="53">
        <f t="shared" si="5"/>
        <v>170.8769998550415</v>
      </c>
      <c r="AJ23" s="53">
        <f t="shared" si="6"/>
        <v>125.41320133209229</v>
      </c>
    </row>
    <row r="24" spans="1:36" x14ac:dyDescent="0.75">
      <c r="A24" s="90"/>
      <c r="B24" s="23">
        <v>43604</v>
      </c>
      <c r="C24" s="28">
        <v>19.676000595092773</v>
      </c>
      <c r="D24" s="28">
        <v>92.978195190429688</v>
      </c>
      <c r="E24" s="28">
        <v>40.027400970458984</v>
      </c>
      <c r="F24" s="28">
        <v>50.981601715087891</v>
      </c>
      <c r="G24" s="28">
        <v>6.0000002849847078E-4</v>
      </c>
      <c r="H24" s="53">
        <f t="shared" si="0"/>
        <v>203.66379847109783</v>
      </c>
      <c r="I24" s="53">
        <f t="shared" si="1"/>
        <v>152.68159675598145</v>
      </c>
      <c r="K24" s="90"/>
      <c r="L24" s="7">
        <v>43604</v>
      </c>
      <c r="M24" s="18">
        <v>90.58203125</v>
      </c>
      <c r="N24" s="18">
        <v>0.46645501255989075</v>
      </c>
      <c r="O24" s="18">
        <v>8.9515171051025391</v>
      </c>
      <c r="P24" s="53">
        <f t="shared" si="2"/>
        <v>100.00000336766243</v>
      </c>
      <c r="R24" s="90"/>
      <c r="S24" s="29">
        <v>43604</v>
      </c>
      <c r="T24" s="28">
        <v>3.2999999523162842</v>
      </c>
      <c r="U24" s="28">
        <v>0.60699999332427979</v>
      </c>
      <c r="V24" s="28">
        <v>10.48799991607666</v>
      </c>
      <c r="W24" s="28">
        <v>3.8359999656677246</v>
      </c>
      <c r="X24" s="28">
        <v>0</v>
      </c>
      <c r="Y24" s="53">
        <f t="shared" si="3"/>
        <v>18.230999827384949</v>
      </c>
      <c r="Z24" s="53">
        <f t="shared" si="4"/>
        <v>14.394999861717224</v>
      </c>
      <c r="AB24" s="90"/>
      <c r="AC24" s="29">
        <v>43604</v>
      </c>
      <c r="AD24" s="28">
        <v>16.257999420166016</v>
      </c>
      <c r="AE24" s="28">
        <v>92.371200561523438</v>
      </c>
      <c r="AF24" s="28">
        <v>28.791400909423828</v>
      </c>
      <c r="AG24" s="28">
        <v>47.061599731445313</v>
      </c>
      <c r="AH24" s="28">
        <v>6.0000002849847078E-4</v>
      </c>
      <c r="AI24" s="53">
        <f t="shared" si="5"/>
        <v>184.48280062258709</v>
      </c>
      <c r="AJ24" s="53">
        <f t="shared" si="6"/>
        <v>137.42060089111328</v>
      </c>
    </row>
    <row r="25" spans="1:36" x14ac:dyDescent="0.75">
      <c r="A25" s="90"/>
      <c r="B25" s="23">
        <v>43632</v>
      </c>
      <c r="C25" s="28">
        <v>21.273599624633789</v>
      </c>
      <c r="D25" s="28">
        <v>110.88819885253906</v>
      </c>
      <c r="E25" s="28">
        <v>38.541801452636719</v>
      </c>
      <c r="F25" s="28">
        <v>53.327201843261719</v>
      </c>
      <c r="G25" s="28">
        <v>9.5999995246529579E-3</v>
      </c>
      <c r="H25" s="53">
        <f t="shared" si="0"/>
        <v>224.04040177259594</v>
      </c>
      <c r="I25" s="53">
        <f t="shared" si="1"/>
        <v>170.70359992980957</v>
      </c>
      <c r="K25" s="90"/>
      <c r="L25" s="7">
        <v>43632</v>
      </c>
      <c r="M25" s="18">
        <v>91.490821838378906</v>
      </c>
      <c r="N25" s="18">
        <v>0.57578897476196289</v>
      </c>
      <c r="O25" s="18">
        <v>7.9333901405334473</v>
      </c>
      <c r="P25" s="53">
        <f t="shared" si="2"/>
        <v>100.00000095367432</v>
      </c>
      <c r="R25" s="90"/>
      <c r="S25" s="29">
        <v>43632</v>
      </c>
      <c r="T25" s="28">
        <v>3.5460000038146973</v>
      </c>
      <c r="U25" s="28">
        <v>0.83799999952316284</v>
      </c>
      <c r="V25" s="28">
        <v>9.4289999008178711</v>
      </c>
      <c r="W25" s="28">
        <v>3.9609999656677246</v>
      </c>
      <c r="X25" s="28">
        <v>0</v>
      </c>
      <c r="Y25" s="53">
        <f t="shared" si="3"/>
        <v>17.773999869823456</v>
      </c>
      <c r="Z25" s="53">
        <f t="shared" si="4"/>
        <v>13.812999904155731</v>
      </c>
      <c r="AB25" s="90"/>
      <c r="AC25" s="29">
        <v>43632</v>
      </c>
      <c r="AD25" s="28">
        <v>17.593599319458008</v>
      </c>
      <c r="AE25" s="28">
        <v>110.05020141601563</v>
      </c>
      <c r="AF25" s="28">
        <v>28.100799560546875</v>
      </c>
      <c r="AG25" s="28">
        <v>49.222198486328125</v>
      </c>
      <c r="AH25" s="28">
        <v>9.5999995246529579E-3</v>
      </c>
      <c r="AI25" s="53">
        <f t="shared" si="5"/>
        <v>204.97639878187329</v>
      </c>
      <c r="AJ25" s="53">
        <f t="shared" si="6"/>
        <v>155.74460029602051</v>
      </c>
    </row>
    <row r="26" spans="1:36" x14ac:dyDescent="0.75">
      <c r="A26" s="90"/>
      <c r="B26" s="23">
        <v>43660</v>
      </c>
      <c r="C26" s="28">
        <v>21.778999328613281</v>
      </c>
      <c r="D26" s="28">
        <v>121.68440246582031</v>
      </c>
      <c r="E26" s="28">
        <v>39.667800903320313</v>
      </c>
      <c r="F26" s="28">
        <v>53.177398681640625</v>
      </c>
      <c r="G26" s="28">
        <v>1.0000000474974513E-3</v>
      </c>
      <c r="H26" s="53">
        <f t="shared" si="0"/>
        <v>236.30960137944203</v>
      </c>
      <c r="I26" s="53">
        <f t="shared" si="1"/>
        <v>183.13120269775391</v>
      </c>
      <c r="K26" s="90"/>
      <c r="L26" s="7">
        <v>43660</v>
      </c>
      <c r="M26" s="18">
        <v>92.204681396484375</v>
      </c>
      <c r="N26" s="18">
        <v>0.37281757593154907</v>
      </c>
      <c r="O26" s="18">
        <v>7.4224972724914551</v>
      </c>
      <c r="P26" s="53">
        <f t="shared" si="2"/>
        <v>99.999996244907379</v>
      </c>
      <c r="R26" s="90"/>
      <c r="S26" s="29">
        <v>43660</v>
      </c>
      <c r="T26" s="28">
        <v>3.6649999618530273</v>
      </c>
      <c r="U26" s="28">
        <v>0.65299999713897705</v>
      </c>
      <c r="V26" s="28">
        <v>8.8789997100830078</v>
      </c>
      <c r="W26" s="28">
        <v>4.3429999351501465</v>
      </c>
      <c r="X26" s="28">
        <v>0</v>
      </c>
      <c r="Y26" s="53">
        <f t="shared" si="3"/>
        <v>17.539999604225159</v>
      </c>
      <c r="Z26" s="53">
        <f t="shared" si="4"/>
        <v>13.196999669075012</v>
      </c>
      <c r="AB26" s="90"/>
      <c r="AC26" s="29">
        <v>43660</v>
      </c>
      <c r="AD26" s="28">
        <v>18.013999938964844</v>
      </c>
      <c r="AE26" s="28">
        <v>121.03140258789063</v>
      </c>
      <c r="AF26" s="28">
        <v>30.097799301147461</v>
      </c>
      <c r="AG26" s="28">
        <v>48.744400024414063</v>
      </c>
      <c r="AH26" s="28">
        <v>0</v>
      </c>
      <c r="AI26" s="53">
        <f t="shared" si="5"/>
        <v>217.88760185241699</v>
      </c>
      <c r="AJ26" s="53">
        <f t="shared" si="6"/>
        <v>169.14320182800293</v>
      </c>
    </row>
    <row r="27" spans="1:36" x14ac:dyDescent="0.75">
      <c r="A27" s="90"/>
      <c r="B27" s="23">
        <v>43688</v>
      </c>
      <c r="C27" s="28">
        <v>21.418399810791016</v>
      </c>
      <c r="D27" s="28">
        <v>133.33839416503906</v>
      </c>
      <c r="E27" s="28">
        <v>37.74639892578125</v>
      </c>
      <c r="F27" s="28">
        <v>59.714801788330078</v>
      </c>
      <c r="G27" s="28">
        <v>0</v>
      </c>
      <c r="H27" s="53">
        <f t="shared" si="0"/>
        <v>252.21799468994141</v>
      </c>
      <c r="I27" s="53">
        <f t="shared" si="1"/>
        <v>192.50319290161133</v>
      </c>
      <c r="K27" s="90"/>
      <c r="L27" s="7">
        <v>43688</v>
      </c>
      <c r="M27" s="18">
        <v>94.065055847167969</v>
      </c>
      <c r="N27" s="18">
        <v>0.22837387025356293</v>
      </c>
      <c r="O27" s="18">
        <v>5.706571102142334</v>
      </c>
      <c r="P27" s="53">
        <f t="shared" si="2"/>
        <v>100.00000081956387</v>
      </c>
      <c r="R27" s="90"/>
      <c r="S27" s="29">
        <v>43688</v>
      </c>
      <c r="T27" s="28">
        <v>3.1979999542236328</v>
      </c>
      <c r="U27" s="28">
        <v>0.90299999713897705</v>
      </c>
      <c r="V27" s="28">
        <v>6.2600002288818359</v>
      </c>
      <c r="W27" s="28">
        <v>4.0320000648498535</v>
      </c>
      <c r="X27" s="28">
        <v>0</v>
      </c>
      <c r="Y27" s="53">
        <f t="shared" si="3"/>
        <v>14.393000245094299</v>
      </c>
      <c r="Z27" s="53">
        <f t="shared" si="4"/>
        <v>10.361000180244446</v>
      </c>
      <c r="AB27" s="90"/>
      <c r="AC27" s="29">
        <v>43688</v>
      </c>
      <c r="AD27" s="28">
        <v>18.161399841308594</v>
      </c>
      <c r="AE27" s="28">
        <v>132.43539428710938</v>
      </c>
      <c r="AF27" s="28">
        <v>31.03339958190918</v>
      </c>
      <c r="AG27" s="28">
        <v>55.618801116943359</v>
      </c>
      <c r="AH27" s="28">
        <v>0</v>
      </c>
      <c r="AI27" s="53">
        <f t="shared" si="5"/>
        <v>237.24899482727051</v>
      </c>
      <c r="AJ27" s="53">
        <f t="shared" si="6"/>
        <v>181.63019371032715</v>
      </c>
    </row>
    <row r="28" spans="1:36" x14ac:dyDescent="0.75">
      <c r="A28" s="90"/>
      <c r="B28" s="23">
        <v>43716</v>
      </c>
      <c r="C28" s="28">
        <v>20.666000366210938</v>
      </c>
      <c r="D28" s="28">
        <v>127.56040191650391</v>
      </c>
      <c r="E28" s="28">
        <v>40.052799224853516</v>
      </c>
      <c r="F28" s="28">
        <v>57.512599945068359</v>
      </c>
      <c r="G28" s="28">
        <v>0</v>
      </c>
      <c r="H28" s="53">
        <f t="shared" si="0"/>
        <v>245.79180145263672</v>
      </c>
      <c r="I28" s="53">
        <f t="shared" si="1"/>
        <v>188.27920150756836</v>
      </c>
      <c r="K28" s="90"/>
      <c r="L28" s="7">
        <v>43716</v>
      </c>
      <c r="M28" s="18">
        <v>94.034385681152344</v>
      </c>
      <c r="N28" s="18">
        <v>0.14768597483634949</v>
      </c>
      <c r="O28" s="18">
        <v>5.81793212890625</v>
      </c>
      <c r="P28" s="53">
        <f t="shared" si="2"/>
        <v>100.00000378489494</v>
      </c>
      <c r="R28" s="90"/>
      <c r="S28" s="29">
        <v>43716</v>
      </c>
      <c r="T28" s="28">
        <v>2.8059999942779541</v>
      </c>
      <c r="U28" s="28">
        <v>0.74400001764297485</v>
      </c>
      <c r="V28" s="28">
        <v>6.5349998474121094</v>
      </c>
      <c r="W28" s="28">
        <v>4.2150001525878906</v>
      </c>
      <c r="X28" s="28">
        <v>0</v>
      </c>
      <c r="Y28" s="53">
        <f t="shared" si="3"/>
        <v>14.300000011920929</v>
      </c>
      <c r="Z28" s="53">
        <f t="shared" si="4"/>
        <v>10.084999859333038</v>
      </c>
      <c r="AB28" s="90"/>
      <c r="AC28" s="29">
        <v>43716</v>
      </c>
      <c r="AD28" s="28">
        <v>17.829000473022461</v>
      </c>
      <c r="AE28" s="28">
        <v>126.81639862060547</v>
      </c>
      <c r="AF28" s="28">
        <v>33.226799011230469</v>
      </c>
      <c r="AG28" s="28">
        <v>53.256599426269531</v>
      </c>
      <c r="AH28" s="28">
        <v>0</v>
      </c>
      <c r="AI28" s="53">
        <f t="shared" si="5"/>
        <v>231.12879753112793</v>
      </c>
      <c r="AJ28" s="53">
        <f t="shared" si="6"/>
        <v>177.8721981048584</v>
      </c>
    </row>
    <row r="29" spans="1:36" x14ac:dyDescent="0.75">
      <c r="A29" s="90"/>
      <c r="B29" s="23">
        <v>43744</v>
      </c>
      <c r="C29" s="28">
        <v>20.821399688720703</v>
      </c>
      <c r="D29" s="28">
        <v>110.10179901123047</v>
      </c>
      <c r="E29" s="28">
        <v>31.722400665283203</v>
      </c>
      <c r="F29" s="28">
        <v>51.361000061035156</v>
      </c>
      <c r="G29" s="28">
        <v>0</v>
      </c>
      <c r="H29" s="53">
        <f t="shared" si="0"/>
        <v>214.00659942626953</v>
      </c>
      <c r="I29" s="53">
        <f t="shared" si="1"/>
        <v>162.64559936523438</v>
      </c>
      <c r="K29" s="90"/>
      <c r="L29" s="7">
        <v>43744</v>
      </c>
      <c r="M29" s="18">
        <v>93.813743591308594</v>
      </c>
      <c r="N29" s="18">
        <v>8.1305906176567078E-2</v>
      </c>
      <c r="O29" s="18">
        <v>6.1049518585205078</v>
      </c>
      <c r="P29" s="53">
        <f t="shared" si="2"/>
        <v>100.00000135600567</v>
      </c>
      <c r="R29" s="90"/>
      <c r="S29" s="29">
        <v>43744</v>
      </c>
      <c r="T29" s="28">
        <v>3.190000057220459</v>
      </c>
      <c r="U29" s="28">
        <v>0.88599997758865356</v>
      </c>
      <c r="V29" s="28">
        <v>5.0659999847412109</v>
      </c>
      <c r="W29" s="28">
        <v>3.9230000972747803</v>
      </c>
      <c r="X29" s="28">
        <v>0</v>
      </c>
      <c r="Y29" s="53">
        <f t="shared" si="3"/>
        <v>13.065000116825104</v>
      </c>
      <c r="Z29" s="53">
        <f t="shared" si="4"/>
        <v>9.1420000195503235</v>
      </c>
      <c r="AB29" s="90"/>
      <c r="AC29" s="29">
        <v>43744</v>
      </c>
      <c r="AD29" s="28">
        <v>17.62139892578125</v>
      </c>
      <c r="AE29" s="28">
        <v>109.21579742431641</v>
      </c>
      <c r="AF29" s="28">
        <v>26.513399124145508</v>
      </c>
      <c r="AG29" s="28">
        <v>47.416999816894531</v>
      </c>
      <c r="AH29" s="28">
        <v>0</v>
      </c>
      <c r="AI29" s="53">
        <f t="shared" si="5"/>
        <v>200.7675952911377</v>
      </c>
      <c r="AJ29" s="53">
        <f t="shared" si="6"/>
        <v>153.35059547424316</v>
      </c>
    </row>
    <row r="30" spans="1:36" x14ac:dyDescent="0.75">
      <c r="A30" s="90"/>
      <c r="B30" s="23">
        <v>43772</v>
      </c>
      <c r="C30" s="28">
        <v>8.3311996459960938</v>
      </c>
      <c r="D30" s="28">
        <v>36.302200317382813</v>
      </c>
      <c r="E30" s="28">
        <v>12.047200202941895</v>
      </c>
      <c r="F30" s="28">
        <v>101.35780334472656</v>
      </c>
      <c r="G30" s="28">
        <v>0</v>
      </c>
      <c r="H30" s="53">
        <f t="shared" si="0"/>
        <v>158.03840351104736</v>
      </c>
      <c r="I30" s="53">
        <f t="shared" si="1"/>
        <v>56.680600166320801</v>
      </c>
      <c r="K30" s="90"/>
      <c r="L30" s="7">
        <v>43772</v>
      </c>
      <c r="M30" s="18">
        <v>94.513984680175781</v>
      </c>
      <c r="N30" s="18">
        <v>1.0756879113614559E-2</v>
      </c>
      <c r="O30" s="18">
        <v>5.4752511978149414</v>
      </c>
      <c r="P30" s="53">
        <f t="shared" si="2"/>
        <v>99.999992757104337</v>
      </c>
      <c r="R30" s="90"/>
      <c r="S30" s="29">
        <v>43772</v>
      </c>
      <c r="T30" s="28">
        <v>0.84200000762939453</v>
      </c>
      <c r="U30" s="28">
        <v>0.1679999977350235</v>
      </c>
      <c r="V30" s="28">
        <v>1.2230000495910645</v>
      </c>
      <c r="W30" s="28">
        <v>6.4200000762939453</v>
      </c>
      <c r="X30" s="28">
        <v>0</v>
      </c>
      <c r="Y30" s="53">
        <f t="shared" si="3"/>
        <v>8.6530001312494278</v>
      </c>
      <c r="Z30" s="53">
        <f t="shared" si="4"/>
        <v>2.2330000549554825</v>
      </c>
      <c r="AB30" s="90"/>
      <c r="AC30" s="29">
        <v>43772</v>
      </c>
      <c r="AD30" s="28">
        <v>7.4851999282836914</v>
      </c>
      <c r="AE30" s="28">
        <v>36.134201049804688</v>
      </c>
      <c r="AF30" s="28">
        <v>10.814200401306152</v>
      </c>
      <c r="AG30" s="28">
        <v>94.934799194335938</v>
      </c>
      <c r="AH30" s="28">
        <v>0</v>
      </c>
      <c r="AI30" s="53">
        <f t="shared" si="5"/>
        <v>149.36840057373047</v>
      </c>
      <c r="AJ30" s="53">
        <f t="shared" si="6"/>
        <v>54.433601379394531</v>
      </c>
    </row>
    <row r="31" spans="1:36" x14ac:dyDescent="0.75">
      <c r="A31" s="90"/>
      <c r="B31" s="24">
        <v>44166</v>
      </c>
      <c r="C31" s="28">
        <v>4.0511999130249023</v>
      </c>
      <c r="D31" s="28">
        <v>18.512399673461914</v>
      </c>
      <c r="E31" s="28">
        <v>5.353600025177002</v>
      </c>
      <c r="F31" s="28">
        <v>125.62680053710938</v>
      </c>
      <c r="G31" s="28">
        <v>0</v>
      </c>
      <c r="H31" s="53">
        <f t="shared" si="0"/>
        <v>153.54400014877319</v>
      </c>
      <c r="I31" s="53">
        <f t="shared" si="1"/>
        <v>27.917199611663818</v>
      </c>
      <c r="K31" s="90"/>
      <c r="L31" s="8">
        <v>44166</v>
      </c>
      <c r="M31" s="18">
        <v>95.588890075683594</v>
      </c>
      <c r="N31" s="18">
        <v>6.5127911511808634E-4</v>
      </c>
      <c r="O31" s="18">
        <v>4.4104623794555664</v>
      </c>
      <c r="P31" s="53">
        <f t="shared" si="2"/>
        <v>100.00000373425428</v>
      </c>
      <c r="R31" s="90"/>
      <c r="S31" s="8">
        <v>44166</v>
      </c>
      <c r="T31" s="28">
        <v>5.000000074505806E-2</v>
      </c>
      <c r="U31" s="28">
        <v>3.7000000476837158E-2</v>
      </c>
      <c r="V31" s="28">
        <v>0.20100000500679016</v>
      </c>
      <c r="W31" s="28">
        <v>6.4840002059936523</v>
      </c>
      <c r="X31" s="28">
        <v>0</v>
      </c>
      <c r="Y31" s="53">
        <f t="shared" si="3"/>
        <v>6.7720002122223377</v>
      </c>
      <c r="Z31" s="53">
        <f t="shared" si="4"/>
        <v>0.28800000622868538</v>
      </c>
      <c r="AB31" s="90"/>
      <c r="AC31" s="8">
        <v>44166</v>
      </c>
      <c r="AD31" s="28">
        <v>4.0012001991271973</v>
      </c>
      <c r="AE31" s="28">
        <v>18.475399017333984</v>
      </c>
      <c r="AF31" s="28">
        <v>5.1525998115539551</v>
      </c>
      <c r="AG31" s="28">
        <v>119.14179992675781</v>
      </c>
      <c r="AH31" s="28">
        <v>0</v>
      </c>
      <c r="AI31" s="53">
        <f t="shared" si="5"/>
        <v>146.77099895477295</v>
      </c>
      <c r="AJ31" s="53">
        <f t="shared" si="6"/>
        <v>27.629199028015137</v>
      </c>
    </row>
    <row r="32" spans="1:36" x14ac:dyDescent="0.75">
      <c r="A32" s="90"/>
      <c r="B32" s="24">
        <v>44194</v>
      </c>
      <c r="C32" s="28">
        <v>12.446399688720703</v>
      </c>
      <c r="D32" s="28">
        <v>5.4798002243041992</v>
      </c>
      <c r="E32" s="28">
        <v>8.1663999557495117</v>
      </c>
      <c r="F32" s="28">
        <v>144.893798828125</v>
      </c>
      <c r="G32" s="28">
        <v>0</v>
      </c>
      <c r="H32" s="53">
        <f t="shared" si="0"/>
        <v>170.98639869689941</v>
      </c>
      <c r="I32" s="53">
        <f t="shared" si="1"/>
        <v>26.092599868774414</v>
      </c>
      <c r="K32" s="90"/>
      <c r="L32" s="8">
        <v>44194</v>
      </c>
      <c r="M32" s="18">
        <v>95.263359069824219</v>
      </c>
      <c r="N32" s="18">
        <v>9.9423108622431755E-3</v>
      </c>
      <c r="O32" s="18">
        <v>4.726691722869873</v>
      </c>
      <c r="P32" s="53">
        <f t="shared" si="2"/>
        <v>99.999993103556335</v>
      </c>
      <c r="R32" s="91"/>
      <c r="S32" s="8">
        <v>44194</v>
      </c>
      <c r="T32" s="28">
        <v>2.0999999716877937E-2</v>
      </c>
      <c r="U32" s="28">
        <v>3.0000000260770321E-3</v>
      </c>
      <c r="V32" s="28">
        <v>0.23199999332427979</v>
      </c>
      <c r="W32" s="28">
        <v>7.8260002136230469</v>
      </c>
      <c r="X32" s="28">
        <v>0</v>
      </c>
      <c r="Y32" s="53">
        <f t="shared" si="3"/>
        <v>8.0820002066902816</v>
      </c>
      <c r="Z32" s="53">
        <f t="shared" si="4"/>
        <v>0.25599999306723475</v>
      </c>
      <c r="AB32" s="90"/>
      <c r="AC32" s="8">
        <v>44194</v>
      </c>
      <c r="AD32" s="28">
        <v>12.425399780273438</v>
      </c>
      <c r="AE32" s="28">
        <v>5.4758000373840332</v>
      </c>
      <c r="AF32" s="28">
        <v>7.9313998222351074</v>
      </c>
      <c r="AG32" s="28">
        <v>137.05479431152344</v>
      </c>
      <c r="AH32" s="28">
        <v>0</v>
      </c>
      <c r="AI32" s="53">
        <f t="shared" si="5"/>
        <v>162.88739395141602</v>
      </c>
      <c r="AJ32" s="53">
        <f t="shared" si="6"/>
        <v>25.832599639892578</v>
      </c>
    </row>
    <row r="33" spans="1:36" x14ac:dyDescent="0.75">
      <c r="A33" s="90">
        <v>2020</v>
      </c>
      <c r="B33" s="24">
        <v>43856</v>
      </c>
      <c r="C33" s="28">
        <v>5.5992002487182617</v>
      </c>
      <c r="D33" s="28">
        <v>3.3055999279022217</v>
      </c>
      <c r="E33" s="28">
        <v>2.9684000015258789</v>
      </c>
      <c r="F33" s="28">
        <v>146.85479736328125</v>
      </c>
      <c r="G33" s="28">
        <v>0</v>
      </c>
      <c r="H33" s="53">
        <f t="shared" si="0"/>
        <v>158.72799754142761</v>
      </c>
      <c r="I33" s="53">
        <f t="shared" si="1"/>
        <v>11.873200178146362</v>
      </c>
      <c r="K33" s="90">
        <v>2020</v>
      </c>
      <c r="L33" s="8">
        <v>43856</v>
      </c>
      <c r="M33" s="21">
        <v>94.63421630859375</v>
      </c>
      <c r="N33" s="21">
        <v>4.4100601226091385E-3</v>
      </c>
      <c r="O33" s="21">
        <v>5.3613729476928711</v>
      </c>
      <c r="P33" s="53">
        <f t="shared" si="2"/>
        <v>99.99999931640923</v>
      </c>
      <c r="R33" s="90">
        <v>2020</v>
      </c>
      <c r="S33" s="8">
        <v>43856</v>
      </c>
      <c r="T33" s="28">
        <v>1.3000000268220901E-2</v>
      </c>
      <c r="U33" s="28">
        <v>0</v>
      </c>
      <c r="V33" s="28">
        <v>0.16500000655651093</v>
      </c>
      <c r="W33" s="28">
        <v>8.3319997787475586</v>
      </c>
      <c r="X33" s="28">
        <v>0</v>
      </c>
      <c r="Y33" s="53">
        <f t="shared" si="3"/>
        <v>8.5099997855722904</v>
      </c>
      <c r="Z33" s="53">
        <f t="shared" si="4"/>
        <v>0.17800000682473183</v>
      </c>
      <c r="AB33" s="90">
        <v>2020</v>
      </c>
      <c r="AC33" s="8">
        <v>43856</v>
      </c>
      <c r="AD33" s="28">
        <v>5.5862002372741699</v>
      </c>
      <c r="AE33" s="28">
        <v>3.3055999279022217</v>
      </c>
      <c r="AF33" s="28">
        <v>2.8034000396728516</v>
      </c>
      <c r="AG33" s="28">
        <v>138.51579284667969</v>
      </c>
      <c r="AH33" s="28">
        <v>0</v>
      </c>
      <c r="AI33" s="53">
        <f t="shared" si="5"/>
        <v>150.21099305152893</v>
      </c>
      <c r="AJ33" s="53">
        <f t="shared" si="6"/>
        <v>11.695200204849243</v>
      </c>
    </row>
    <row r="34" spans="1:36" x14ac:dyDescent="0.75">
      <c r="A34" s="90"/>
      <c r="B34" s="24">
        <v>43884</v>
      </c>
      <c r="C34" s="28">
        <v>17.95319938659668</v>
      </c>
      <c r="D34" s="28">
        <v>0.49919998645782471</v>
      </c>
      <c r="E34" s="28">
        <v>0.70240002870559692</v>
      </c>
      <c r="F34" s="28">
        <v>148.01119995117188</v>
      </c>
      <c r="G34" s="28">
        <v>0</v>
      </c>
      <c r="H34" s="53">
        <f t="shared" si="0"/>
        <v>167.16599935293198</v>
      </c>
      <c r="I34" s="53">
        <f t="shared" si="1"/>
        <v>19.154799401760101</v>
      </c>
      <c r="K34" s="90"/>
      <c r="L34" s="8">
        <v>43884</v>
      </c>
      <c r="M34" s="21">
        <v>95.568473815917969</v>
      </c>
      <c r="N34" s="21">
        <v>8.3749089390039444E-3</v>
      </c>
      <c r="O34" s="21">
        <v>4.4231481552124023</v>
      </c>
      <c r="P34" s="53">
        <f t="shared" si="2"/>
        <v>99.999996880069375</v>
      </c>
      <c r="R34" s="90"/>
      <c r="S34" s="8">
        <v>43884</v>
      </c>
      <c r="T34" s="28">
        <v>8.3999998867511749E-2</v>
      </c>
      <c r="U34" s="28">
        <v>3.0000000260770321E-3</v>
      </c>
      <c r="V34" s="28">
        <v>8.3999998867511749E-2</v>
      </c>
      <c r="W34" s="28">
        <v>7.2230000495910645</v>
      </c>
      <c r="X34" s="28">
        <v>0</v>
      </c>
      <c r="Y34" s="53">
        <f t="shared" si="3"/>
        <v>7.394000047352165</v>
      </c>
      <c r="Z34" s="53">
        <f t="shared" si="4"/>
        <v>0.17099999776110053</v>
      </c>
      <c r="AB34" s="90"/>
      <c r="AC34" s="8">
        <v>43884</v>
      </c>
      <c r="AD34" s="28">
        <v>17.869199752807617</v>
      </c>
      <c r="AE34" s="28">
        <v>0.49419999122619629</v>
      </c>
      <c r="AF34" s="28">
        <v>0.61640000343322754</v>
      </c>
      <c r="AG34" s="28">
        <v>140.7781982421875</v>
      </c>
      <c r="AH34" s="28">
        <v>0</v>
      </c>
      <c r="AI34" s="53">
        <f t="shared" si="5"/>
        <v>159.75799798965454</v>
      </c>
      <c r="AJ34" s="53">
        <f t="shared" si="6"/>
        <v>18.979799747467041</v>
      </c>
    </row>
    <row r="35" spans="1:36" x14ac:dyDescent="0.75">
      <c r="A35" s="90"/>
      <c r="B35" s="24">
        <v>43912</v>
      </c>
      <c r="C35" s="28">
        <v>53.233200073242188</v>
      </c>
      <c r="D35" s="28">
        <v>0.11519999802112579</v>
      </c>
      <c r="E35" s="28">
        <v>0.48440000414848328</v>
      </c>
      <c r="F35" s="28">
        <v>125.73500061035156</v>
      </c>
      <c r="G35" s="28">
        <v>0</v>
      </c>
      <c r="H35" s="53">
        <f t="shared" si="0"/>
        <v>179.56780068576336</v>
      </c>
      <c r="I35" s="53">
        <f t="shared" si="1"/>
        <v>53.832800075411797</v>
      </c>
      <c r="K35" s="90"/>
      <c r="L35" s="8">
        <v>43912</v>
      </c>
      <c r="M35" s="21">
        <v>97.488418579101563</v>
      </c>
      <c r="N35" s="21">
        <v>1.0580961592495441E-2</v>
      </c>
      <c r="O35" s="21">
        <v>2.5010051727294922</v>
      </c>
      <c r="P35" s="53">
        <f t="shared" si="2"/>
        <v>100.00000471342355</v>
      </c>
      <c r="R35" s="90"/>
      <c r="S35" s="8">
        <v>43912</v>
      </c>
      <c r="T35" s="28">
        <v>0.46299999952316284</v>
      </c>
      <c r="U35" s="28">
        <v>8.7999999523162842E-2</v>
      </c>
      <c r="V35" s="28">
        <v>0.40200001001358032</v>
      </c>
      <c r="W35" s="28">
        <v>3.5380001068115234</v>
      </c>
      <c r="X35" s="28">
        <v>0</v>
      </c>
      <c r="Y35" s="53">
        <f t="shared" si="3"/>
        <v>4.4910001158714294</v>
      </c>
      <c r="Z35" s="53">
        <f t="shared" si="4"/>
        <v>0.95300000905990601</v>
      </c>
      <c r="AB35" s="90"/>
      <c r="AC35" s="8">
        <v>43912</v>
      </c>
      <c r="AD35" s="28">
        <v>52.770198822021484</v>
      </c>
      <c r="AE35" s="28">
        <v>2.3199999704957008E-2</v>
      </c>
      <c r="AF35" s="28">
        <v>7.4400000274181366E-2</v>
      </c>
      <c r="AG35" s="28">
        <v>122.19000244140625</v>
      </c>
      <c r="AH35" s="28">
        <v>0</v>
      </c>
      <c r="AI35" s="53">
        <f t="shared" si="5"/>
        <v>175.05780126340687</v>
      </c>
      <c r="AJ35" s="53">
        <f t="shared" si="6"/>
        <v>52.867798822000623</v>
      </c>
    </row>
    <row r="36" spans="1:36" x14ac:dyDescent="0.75">
      <c r="A36" s="90"/>
      <c r="B36" s="24">
        <v>43940</v>
      </c>
      <c r="C36" s="28">
        <v>79.278999328613281</v>
      </c>
      <c r="D36" s="28">
        <v>0.42500001192092896</v>
      </c>
      <c r="E36" s="28">
        <v>1.2491999864578247</v>
      </c>
      <c r="F36" s="28">
        <v>113.61299896240234</v>
      </c>
      <c r="G36" s="28">
        <v>0</v>
      </c>
      <c r="H36" s="53">
        <f t="shared" si="0"/>
        <v>194.56619828939438</v>
      </c>
      <c r="I36" s="53">
        <f t="shared" si="1"/>
        <v>80.953199326992035</v>
      </c>
      <c r="K36" s="90"/>
      <c r="L36" s="8">
        <v>43940</v>
      </c>
      <c r="M36" s="21">
        <v>97.377243041992188</v>
      </c>
      <c r="N36" s="21">
        <v>2.6726121082901955E-2</v>
      </c>
      <c r="O36" s="21">
        <v>2.5960314273834229</v>
      </c>
      <c r="P36" s="53">
        <f t="shared" si="2"/>
        <v>100.00000059045851</v>
      </c>
      <c r="R36" s="90"/>
      <c r="S36" s="8">
        <v>43940</v>
      </c>
      <c r="T36" s="28">
        <v>0.42199999094009399</v>
      </c>
      <c r="U36" s="28">
        <v>0.41899999976158142</v>
      </c>
      <c r="V36" s="28">
        <v>1.1979999542236328</v>
      </c>
      <c r="W36" s="28">
        <v>3.0120000839233398</v>
      </c>
      <c r="X36" s="28">
        <v>0</v>
      </c>
      <c r="Y36" s="53">
        <f t="shared" si="3"/>
        <v>5.0510000288486481</v>
      </c>
      <c r="Z36" s="53">
        <f t="shared" si="4"/>
        <v>2.0389999449253082</v>
      </c>
      <c r="AB36" s="90"/>
      <c r="AC36" s="8">
        <v>43940</v>
      </c>
      <c r="AD36" s="28">
        <v>78.856002807617188</v>
      </c>
      <c r="AE36" s="28">
        <v>6.0000000521540642E-3</v>
      </c>
      <c r="AF36" s="28">
        <v>3.2000001519918442E-3</v>
      </c>
      <c r="AG36" s="28">
        <v>110.59799957275391</v>
      </c>
      <c r="AH36" s="28">
        <v>0</v>
      </c>
      <c r="AI36" s="53">
        <f t="shared" si="5"/>
        <v>189.46320238057524</v>
      </c>
      <c r="AJ36" s="53">
        <f t="shared" si="6"/>
        <v>78.865202807821333</v>
      </c>
    </row>
    <row r="37" spans="1:36" x14ac:dyDescent="0.75">
      <c r="A37" s="90"/>
      <c r="B37" s="24">
        <v>43968</v>
      </c>
      <c r="C37" s="28">
        <v>86.875198364257813</v>
      </c>
      <c r="D37" s="28">
        <v>0.70579999685287476</v>
      </c>
      <c r="E37" s="28">
        <v>3.3952000141143799</v>
      </c>
      <c r="F37" s="28">
        <v>107.05919647216797</v>
      </c>
      <c r="G37" s="28">
        <v>0</v>
      </c>
      <c r="H37" s="53">
        <f t="shared" si="0"/>
        <v>198.03539484739304</v>
      </c>
      <c r="I37" s="53">
        <f t="shared" si="1"/>
        <v>90.976198375225067</v>
      </c>
      <c r="K37" s="90"/>
      <c r="L37" s="8">
        <v>43968</v>
      </c>
      <c r="M37" s="21">
        <v>95.41748046875</v>
      </c>
      <c r="N37" s="21">
        <v>4.8981141299009323E-2</v>
      </c>
      <c r="O37" s="21">
        <v>4.5335326194763184</v>
      </c>
      <c r="P37" s="53">
        <f t="shared" si="2"/>
        <v>99.999994229525328</v>
      </c>
      <c r="R37" s="90"/>
      <c r="S37" s="8">
        <v>43968</v>
      </c>
      <c r="T37" s="28">
        <v>0.44299998879432678</v>
      </c>
      <c r="U37" s="28">
        <v>0.67400002479553223</v>
      </c>
      <c r="V37" s="28">
        <v>3.2400000095367432</v>
      </c>
      <c r="W37" s="28">
        <v>4.620999813079834</v>
      </c>
      <c r="X37" s="28">
        <v>0</v>
      </c>
      <c r="Y37" s="53">
        <f t="shared" si="3"/>
        <v>8.9779998362064362</v>
      </c>
      <c r="Z37" s="53">
        <f t="shared" si="4"/>
        <v>4.3570000231266022</v>
      </c>
      <c r="AB37" s="90"/>
      <c r="AC37" s="8">
        <v>43968</v>
      </c>
      <c r="AD37" s="28">
        <v>86.432197570800781</v>
      </c>
      <c r="AE37" s="28">
        <v>2.8799999505281448E-2</v>
      </c>
      <c r="AF37" s="28">
        <v>6.419999897480011E-2</v>
      </c>
      <c r="AG37" s="28">
        <v>102.43520355224609</v>
      </c>
      <c r="AH37" s="28">
        <v>0</v>
      </c>
      <c r="AI37" s="53">
        <f t="shared" si="5"/>
        <v>188.96040112152696</v>
      </c>
      <c r="AJ37" s="53">
        <f t="shared" si="6"/>
        <v>86.525197569280863</v>
      </c>
    </row>
    <row r="38" spans="1:36" x14ac:dyDescent="0.75">
      <c r="A38" s="90"/>
      <c r="B38" s="24">
        <v>43996</v>
      </c>
      <c r="C38" s="28">
        <v>94.811203002929688</v>
      </c>
      <c r="D38" s="28">
        <v>1.0420000553131104</v>
      </c>
      <c r="E38" s="28">
        <v>9.1003999710083008</v>
      </c>
      <c r="F38" s="28">
        <v>97.93280029296875</v>
      </c>
      <c r="G38" s="28">
        <v>0</v>
      </c>
      <c r="H38" s="53">
        <f t="shared" si="0"/>
        <v>202.88640332221985</v>
      </c>
      <c r="I38" s="53">
        <f t="shared" si="1"/>
        <v>104.9536030292511</v>
      </c>
      <c r="K38" s="90"/>
      <c r="L38" s="8">
        <v>43996</v>
      </c>
      <c r="M38" s="21">
        <v>93.18682861328125</v>
      </c>
      <c r="N38" s="21">
        <v>0.22426342964172363</v>
      </c>
      <c r="O38" s="21">
        <v>6.5889086723327637</v>
      </c>
      <c r="P38" s="53">
        <f t="shared" si="2"/>
        <v>100.00000071525574</v>
      </c>
      <c r="R38" s="90"/>
      <c r="S38" s="8">
        <v>43996</v>
      </c>
      <c r="T38" s="28">
        <v>0.50700002908706665</v>
      </c>
      <c r="U38" s="28">
        <v>1.0360000133514404</v>
      </c>
      <c r="V38" s="28">
        <v>8.6359996795654297</v>
      </c>
      <c r="W38" s="28">
        <v>3.1889998912811279</v>
      </c>
      <c r="X38" s="28">
        <v>0</v>
      </c>
      <c r="Y38" s="53">
        <f t="shared" si="3"/>
        <v>13.367999613285065</v>
      </c>
      <c r="Z38" s="53">
        <f t="shared" si="4"/>
        <v>10.178999722003937</v>
      </c>
      <c r="AB38" s="90"/>
      <c r="AC38" s="8">
        <v>43996</v>
      </c>
      <c r="AD38" s="28">
        <v>94.303199768066406</v>
      </c>
      <c r="AE38" s="28">
        <v>4.0000001899898052E-3</v>
      </c>
      <c r="AF38" s="28">
        <v>1.4399999752640724E-2</v>
      </c>
      <c r="AG38" s="28">
        <v>94.741798400878906</v>
      </c>
      <c r="AH38" s="28">
        <v>0</v>
      </c>
      <c r="AI38" s="53">
        <f t="shared" si="5"/>
        <v>189.06339816888794</v>
      </c>
      <c r="AJ38" s="53">
        <f t="shared" si="6"/>
        <v>94.321599768009037</v>
      </c>
    </row>
    <row r="39" spans="1:36" x14ac:dyDescent="0.75">
      <c r="A39" s="90"/>
      <c r="B39" s="24">
        <v>44024</v>
      </c>
      <c r="C39" s="28">
        <v>104.33059692382813</v>
      </c>
      <c r="D39" s="28">
        <v>1.1998000144958496</v>
      </c>
      <c r="E39" s="28">
        <v>19.848800659179688</v>
      </c>
      <c r="F39" s="28">
        <v>97.610801696777344</v>
      </c>
      <c r="G39" s="28">
        <v>0</v>
      </c>
      <c r="H39" s="53">
        <f t="shared" si="0"/>
        <v>222.98999929428101</v>
      </c>
      <c r="I39" s="53">
        <f t="shared" si="1"/>
        <v>125.37919759750366</v>
      </c>
      <c r="K39" s="90"/>
      <c r="L39" s="8">
        <v>44024</v>
      </c>
      <c r="M39" s="18">
        <v>88.391456604003906</v>
      </c>
      <c r="N39" s="18">
        <v>0.21660067141056061</v>
      </c>
      <c r="O39" s="18">
        <v>11.391939163208008</v>
      </c>
      <c r="P39" s="53">
        <f t="shared" si="2"/>
        <v>99.999996438622475</v>
      </c>
      <c r="R39" s="90"/>
      <c r="S39" s="8">
        <v>44024</v>
      </c>
      <c r="T39" s="28">
        <v>0.5339999794960022</v>
      </c>
      <c r="U39" s="28">
        <v>1.1990000009536743</v>
      </c>
      <c r="V39" s="28">
        <v>19.357000350952148</v>
      </c>
      <c r="W39" s="28">
        <v>4.3119997978210449</v>
      </c>
      <c r="X39" s="28">
        <v>1.0000000474974513E-3</v>
      </c>
      <c r="Y39" s="53">
        <f t="shared" si="3"/>
        <v>25.403000129270367</v>
      </c>
      <c r="Z39" s="53">
        <f t="shared" si="4"/>
        <v>21.090000331401825</v>
      </c>
      <c r="AB39" s="90"/>
      <c r="AC39" s="8">
        <v>44024</v>
      </c>
      <c r="AD39" s="28">
        <v>103.79660034179688</v>
      </c>
      <c r="AE39" s="28">
        <v>8.0000003799796104E-4</v>
      </c>
      <c r="AF39" s="28">
        <v>8.7999999523162842E-3</v>
      </c>
      <c r="AG39" s="28">
        <v>93.298797607421875</v>
      </c>
      <c r="AH39" s="28">
        <v>0</v>
      </c>
      <c r="AI39" s="53">
        <f t="shared" si="5"/>
        <v>197.10499794920906</v>
      </c>
      <c r="AJ39" s="53">
        <f t="shared" si="6"/>
        <v>103.80620034178719</v>
      </c>
    </row>
    <row r="40" spans="1:36" x14ac:dyDescent="0.75">
      <c r="A40" s="90"/>
      <c r="B40" s="24">
        <v>44052</v>
      </c>
      <c r="C40" s="28">
        <v>108.35299682617188</v>
      </c>
      <c r="D40" s="28">
        <v>1.2549999952316284</v>
      </c>
      <c r="E40" s="28">
        <v>25.095199584960938</v>
      </c>
      <c r="F40" s="28">
        <v>99.230201721191406</v>
      </c>
      <c r="G40" s="28">
        <v>0</v>
      </c>
      <c r="H40" s="53">
        <f t="shared" si="0"/>
        <v>233.93339812755585</v>
      </c>
      <c r="I40" s="53">
        <f t="shared" si="1"/>
        <v>134.70319640636444</v>
      </c>
      <c r="K40" s="90"/>
      <c r="L40" s="8">
        <v>44052</v>
      </c>
      <c r="M40" s="21">
        <v>86.853096008300781</v>
      </c>
      <c r="N40" s="21">
        <v>0.20561407506465912</v>
      </c>
      <c r="O40" s="21">
        <v>12.941289901733398</v>
      </c>
      <c r="P40" s="53">
        <f t="shared" si="2"/>
        <v>99.999999985098839</v>
      </c>
      <c r="R40" s="90"/>
      <c r="S40" s="8">
        <v>44052</v>
      </c>
      <c r="T40" s="28">
        <v>0.62300002574920654</v>
      </c>
      <c r="U40" s="28">
        <v>1.2510000467300415</v>
      </c>
      <c r="V40" s="28">
        <v>24.613000869750977</v>
      </c>
      <c r="W40" s="28">
        <v>3.7869999408721924</v>
      </c>
      <c r="X40" s="28">
        <v>0</v>
      </c>
      <c r="Y40" s="53">
        <f t="shared" si="3"/>
        <v>30.274000883102417</v>
      </c>
      <c r="Z40" s="53">
        <f t="shared" si="4"/>
        <v>26.487000942230225</v>
      </c>
      <c r="AB40" s="90"/>
      <c r="AC40" s="8">
        <v>36747</v>
      </c>
      <c r="AD40" s="28">
        <v>107.73000335693359</v>
      </c>
      <c r="AE40" s="28">
        <v>4.0000001899898052E-3</v>
      </c>
      <c r="AF40" s="28">
        <v>1.2000000569969416E-3</v>
      </c>
      <c r="AG40" s="28">
        <v>95.443199157714844</v>
      </c>
      <c r="AH40" s="28">
        <v>0</v>
      </c>
      <c r="AI40" s="53">
        <f t="shared" si="5"/>
        <v>203.17840251489542</v>
      </c>
      <c r="AJ40" s="53">
        <f t="shared" si="6"/>
        <v>107.73520335718058</v>
      </c>
    </row>
    <row r="41" spans="1:36" x14ac:dyDescent="0.75">
      <c r="A41" s="90"/>
      <c r="B41" s="24">
        <v>44080</v>
      </c>
      <c r="C41" s="28">
        <v>99.881797790527344</v>
      </c>
      <c r="D41" s="28">
        <v>1.0241999626159668</v>
      </c>
      <c r="E41" s="28">
        <v>30.114400863647461</v>
      </c>
      <c r="F41" s="28">
        <v>91.362998962402344</v>
      </c>
      <c r="G41" s="28">
        <v>0</v>
      </c>
      <c r="H41" s="53">
        <f t="shared" si="0"/>
        <v>222.38339757919312</v>
      </c>
      <c r="I41" s="53">
        <f t="shared" si="1"/>
        <v>131.02039861679077</v>
      </c>
      <c r="K41" s="90"/>
      <c r="L41" s="8">
        <v>44080</v>
      </c>
      <c r="M41" s="18">
        <v>83.746986389160156</v>
      </c>
      <c r="N41" s="18">
        <v>0.22123952209949493</v>
      </c>
      <c r="O41" s="18">
        <v>16.031772613525391</v>
      </c>
      <c r="P41" s="53">
        <f t="shared" si="2"/>
        <v>99.999998524785042</v>
      </c>
      <c r="R41" s="90"/>
      <c r="S41" s="8">
        <v>44080</v>
      </c>
      <c r="T41" s="28">
        <v>0.63400000333786011</v>
      </c>
      <c r="U41" s="28">
        <v>0.98900002241134644</v>
      </c>
      <c r="V41" s="28">
        <v>29.606000900268555</v>
      </c>
      <c r="W41" s="28">
        <v>4.4229998588562012</v>
      </c>
      <c r="X41" s="28">
        <v>0</v>
      </c>
      <c r="Y41" s="53">
        <f t="shared" si="3"/>
        <v>35.652000784873962</v>
      </c>
      <c r="Z41" s="53">
        <f t="shared" si="4"/>
        <v>31.229000926017761</v>
      </c>
      <c r="AB41" s="90"/>
      <c r="AC41" s="8">
        <v>44080</v>
      </c>
      <c r="AD41" s="28">
        <v>99.247802734375</v>
      </c>
      <c r="AE41" s="28">
        <v>3.5199999809265137E-2</v>
      </c>
      <c r="AF41" s="28">
        <v>1.640000008046627E-2</v>
      </c>
      <c r="AG41" s="28">
        <v>86.94000244140625</v>
      </c>
      <c r="AH41" s="28">
        <v>0</v>
      </c>
      <c r="AI41" s="53">
        <f t="shared" si="5"/>
        <v>186.23940517567098</v>
      </c>
      <c r="AJ41" s="53">
        <f t="shared" si="6"/>
        <v>99.299402734264731</v>
      </c>
    </row>
    <row r="42" spans="1:36" x14ac:dyDescent="0.75">
      <c r="A42" s="90"/>
      <c r="B42" s="24">
        <v>44108</v>
      </c>
      <c r="C42" s="28">
        <v>104.23139953613281</v>
      </c>
      <c r="D42" s="28">
        <v>1.1790000200271606</v>
      </c>
      <c r="E42" s="28">
        <v>37.234600067138672</v>
      </c>
      <c r="F42" s="28">
        <v>88.068397521972656</v>
      </c>
      <c r="G42" s="28">
        <v>0</v>
      </c>
      <c r="H42" s="53">
        <f t="shared" si="0"/>
        <v>230.7133971452713</v>
      </c>
      <c r="I42" s="53">
        <f t="shared" si="1"/>
        <v>142.64499962329865</v>
      </c>
      <c r="K42" s="90"/>
      <c r="L42" s="8">
        <v>44108</v>
      </c>
      <c r="M42" s="18">
        <v>80.431564331054688</v>
      </c>
      <c r="N42" s="18">
        <v>9.4056084752082825E-2</v>
      </c>
      <c r="O42" s="18">
        <v>19.47437858581543</v>
      </c>
      <c r="P42" s="53">
        <f t="shared" si="2"/>
        <v>99.9999990016222</v>
      </c>
      <c r="R42" s="90"/>
      <c r="S42" s="8">
        <v>44108</v>
      </c>
      <c r="T42" s="28">
        <v>1.9210000038146973</v>
      </c>
      <c r="U42" s="28">
        <v>1.1740000247955322</v>
      </c>
      <c r="V42" s="28">
        <v>37.020999908447266</v>
      </c>
      <c r="W42" s="28">
        <v>4.814000129699707</v>
      </c>
      <c r="X42" s="28">
        <v>0</v>
      </c>
      <c r="Y42" s="53">
        <f t="shared" si="3"/>
        <v>44.930000066757202</v>
      </c>
      <c r="Z42" s="53">
        <f t="shared" si="4"/>
        <v>40.115999937057495</v>
      </c>
      <c r="AB42" s="90"/>
      <c r="AC42" s="8">
        <v>44108</v>
      </c>
      <c r="AD42" s="28">
        <v>102.31040191650391</v>
      </c>
      <c r="AE42" s="28">
        <v>0</v>
      </c>
      <c r="AF42" s="28">
        <v>1.6000000759959221E-3</v>
      </c>
      <c r="AG42" s="28">
        <v>83.254402160644531</v>
      </c>
      <c r="AH42" s="28">
        <v>0</v>
      </c>
      <c r="AI42" s="53">
        <f t="shared" si="5"/>
        <v>185.56640407722443</v>
      </c>
      <c r="AJ42" s="53">
        <f t="shared" si="6"/>
        <v>102.3120019165799</v>
      </c>
    </row>
    <row r="43" spans="1:36" x14ac:dyDescent="0.75">
      <c r="A43" s="90"/>
      <c r="B43" s="24">
        <v>44501</v>
      </c>
      <c r="C43" s="28">
        <v>105.70039367675781</v>
      </c>
      <c r="D43" s="28">
        <v>1.090999960899353</v>
      </c>
      <c r="E43" s="28">
        <v>14.102999687194824</v>
      </c>
      <c r="F43" s="28">
        <v>84.658401489257813</v>
      </c>
      <c r="G43" s="28">
        <v>0</v>
      </c>
      <c r="H43" s="53">
        <f t="shared" si="0"/>
        <v>205.5527948141098</v>
      </c>
      <c r="I43" s="53">
        <f t="shared" si="1"/>
        <v>120.89439332485199</v>
      </c>
      <c r="K43" s="90"/>
      <c r="L43" s="8">
        <v>44501</v>
      </c>
      <c r="M43" s="28">
        <v>90.052680969238281</v>
      </c>
      <c r="N43" s="28">
        <v>7.0541486144065857E-2</v>
      </c>
      <c r="O43" s="28">
        <v>9.8767814636230469</v>
      </c>
      <c r="P43" s="53">
        <f t="shared" si="2"/>
        <v>100.00000391900539</v>
      </c>
      <c r="R43" s="90"/>
      <c r="S43" s="8">
        <v>44501</v>
      </c>
      <c r="T43" s="28">
        <v>2.2079999446868896</v>
      </c>
      <c r="U43" s="28">
        <v>1.090999960899353</v>
      </c>
      <c r="V43" s="28">
        <v>13.958000183105469</v>
      </c>
      <c r="W43" s="28">
        <v>3.0450000762939453</v>
      </c>
      <c r="X43" s="28">
        <v>0</v>
      </c>
      <c r="Y43" s="53">
        <f t="shared" si="3"/>
        <v>20.302000164985657</v>
      </c>
      <c r="Z43" s="53">
        <f t="shared" si="4"/>
        <v>17.257000088691711</v>
      </c>
      <c r="AB43" s="90"/>
      <c r="AC43" s="8">
        <v>44501</v>
      </c>
      <c r="AD43" s="28">
        <v>103.49239349365234</v>
      </c>
      <c r="AE43" s="28">
        <v>0</v>
      </c>
      <c r="AF43" s="28">
        <v>7.1999998763203621E-3</v>
      </c>
      <c r="AG43" s="28">
        <v>81.6134033203125</v>
      </c>
      <c r="AH43" s="28">
        <v>0</v>
      </c>
      <c r="AI43" s="53">
        <f t="shared" si="5"/>
        <v>185.11299681384116</v>
      </c>
      <c r="AJ43" s="53">
        <f t="shared" si="6"/>
        <v>103.49959349352866</v>
      </c>
    </row>
    <row r="44" spans="1:36" x14ac:dyDescent="0.75">
      <c r="A44" s="90"/>
      <c r="B44" s="24">
        <v>44529</v>
      </c>
      <c r="C44" s="28">
        <v>112.091796875</v>
      </c>
      <c r="D44" s="28">
        <v>1.1239999532699585</v>
      </c>
      <c r="E44" s="28">
        <v>20.94420051574707</v>
      </c>
      <c r="F44" s="28">
        <v>87.853202819824219</v>
      </c>
      <c r="G44" s="28">
        <v>0</v>
      </c>
      <c r="H44" s="53">
        <f t="shared" si="0"/>
        <v>222.01320016384125</v>
      </c>
      <c r="I44" s="53">
        <f t="shared" si="1"/>
        <v>134.15999734401703</v>
      </c>
      <c r="K44" s="90"/>
      <c r="L44" s="8">
        <v>44529</v>
      </c>
      <c r="M44" s="28">
        <v>88.030441284179688</v>
      </c>
      <c r="N44" s="28">
        <v>0.21350081264972687</v>
      </c>
      <c r="O44" s="28">
        <v>11.756057739257813</v>
      </c>
      <c r="P44" s="53">
        <f t="shared" si="2"/>
        <v>99.999999836087227</v>
      </c>
      <c r="R44" s="90"/>
      <c r="S44" s="8">
        <v>44529</v>
      </c>
      <c r="T44" s="28">
        <v>1.3329999446868896</v>
      </c>
      <c r="U44" s="28">
        <v>1.1189999580383301</v>
      </c>
      <c r="V44" s="28">
        <v>20.468000411987305</v>
      </c>
      <c r="W44" s="28">
        <v>3.1800000667572021</v>
      </c>
      <c r="X44" s="28">
        <v>0</v>
      </c>
      <c r="Y44" s="53">
        <f t="shared" si="3"/>
        <v>26.100000381469727</v>
      </c>
      <c r="Z44" s="53">
        <f t="shared" si="4"/>
        <v>22.920000314712524</v>
      </c>
      <c r="AB44" s="90"/>
      <c r="AC44" s="8">
        <v>44529</v>
      </c>
      <c r="AD44" s="28">
        <v>110.75879669189453</v>
      </c>
      <c r="AE44" s="28">
        <v>0</v>
      </c>
      <c r="AF44" s="28">
        <v>7.1999998763203621E-3</v>
      </c>
      <c r="AG44" s="28">
        <v>84.673202514648438</v>
      </c>
      <c r="AH44" s="28">
        <v>0</v>
      </c>
      <c r="AI44" s="53">
        <f t="shared" si="5"/>
        <v>195.43919920641929</v>
      </c>
      <c r="AJ44" s="53">
        <f t="shared" si="6"/>
        <v>110.76599669177085</v>
      </c>
    </row>
    <row r="45" spans="1:36" x14ac:dyDescent="0.75">
      <c r="A45" s="90"/>
      <c r="B45" s="24">
        <v>44557</v>
      </c>
      <c r="C45" s="21">
        <v>123.83719635009766</v>
      </c>
      <c r="D45" s="28">
        <v>1.5460000038146973</v>
      </c>
      <c r="E45" s="18">
        <v>39.263999938964844</v>
      </c>
      <c r="F45" s="18">
        <v>89.355796813964844</v>
      </c>
      <c r="G45" s="28">
        <v>0</v>
      </c>
      <c r="H45" s="53">
        <f t="shared" si="0"/>
        <v>254.00299310684204</v>
      </c>
      <c r="I45" s="53">
        <f t="shared" si="1"/>
        <v>164.6471962928772</v>
      </c>
      <c r="K45" s="90"/>
      <c r="L45" s="8">
        <v>44557</v>
      </c>
      <c r="M45" s="21">
        <v>83.003746032714844</v>
      </c>
      <c r="N45" s="21">
        <v>5.90544193983078E-2</v>
      </c>
      <c r="O45" s="21">
        <v>16.937202453613281</v>
      </c>
      <c r="P45" s="53">
        <f t="shared" si="2"/>
        <v>100.00000290572643</v>
      </c>
      <c r="R45" s="90"/>
      <c r="S45" s="8">
        <v>44557</v>
      </c>
      <c r="T45" s="33">
        <v>1.3389999866485596</v>
      </c>
      <c r="U45" s="28">
        <v>1.5460000038146973</v>
      </c>
      <c r="V45" s="33">
        <v>37.841999053955078</v>
      </c>
      <c r="W45" s="35">
        <v>2.2939999103546143</v>
      </c>
      <c r="X45" s="28">
        <v>0</v>
      </c>
      <c r="Y45" s="53">
        <f t="shared" si="3"/>
        <v>43.020998954772949</v>
      </c>
      <c r="Z45" s="53">
        <f t="shared" si="4"/>
        <v>40.726999044418335</v>
      </c>
      <c r="AB45" s="90"/>
      <c r="AC45" s="8">
        <v>44557</v>
      </c>
      <c r="AD45" s="18">
        <v>122.49819946289063</v>
      </c>
      <c r="AE45" s="28">
        <v>0</v>
      </c>
      <c r="AF45" s="28">
        <v>1.2719999551773071</v>
      </c>
      <c r="AG45" s="18">
        <v>87.061798095703125</v>
      </c>
      <c r="AH45" s="28">
        <v>0</v>
      </c>
      <c r="AI45" s="53">
        <f t="shared" si="5"/>
        <v>210.83199751377106</v>
      </c>
      <c r="AJ45" s="53">
        <f t="shared" si="6"/>
        <v>123.77019941806793</v>
      </c>
    </row>
    <row r="46" spans="1:36" x14ac:dyDescent="0.75">
      <c r="A46" s="90">
        <v>2021</v>
      </c>
      <c r="B46" s="24">
        <v>44220</v>
      </c>
      <c r="C46" s="33">
        <v>124.90419769287109</v>
      </c>
      <c r="D46" s="33">
        <v>1.8597999811172485</v>
      </c>
      <c r="E46" s="33">
        <v>43.338600158691406</v>
      </c>
      <c r="F46" s="33">
        <v>94.410202026367188</v>
      </c>
      <c r="G46" s="28">
        <v>0</v>
      </c>
      <c r="H46" s="53">
        <f t="shared" si="0"/>
        <v>264.51279985904694</v>
      </c>
      <c r="I46" s="53">
        <f t="shared" si="1"/>
        <v>170.10259783267975</v>
      </c>
      <c r="K46" s="90">
        <v>2021</v>
      </c>
      <c r="L46" s="24">
        <v>44220</v>
      </c>
      <c r="M46" s="33">
        <v>81.22698974609375</v>
      </c>
      <c r="N46" s="33">
        <v>3.175649419426918E-2</v>
      </c>
      <c r="O46" s="33">
        <v>18.741247177124023</v>
      </c>
      <c r="P46" s="53">
        <f t="shared" si="2"/>
        <v>99.999993417412043</v>
      </c>
      <c r="R46" s="90">
        <v>2021</v>
      </c>
      <c r="S46" s="24">
        <v>44220</v>
      </c>
      <c r="T46" s="33">
        <v>1.1679999828338623</v>
      </c>
      <c r="U46" s="33">
        <v>1.8589999675750732</v>
      </c>
      <c r="V46" s="33">
        <v>43.126998901367188</v>
      </c>
      <c r="W46" s="33">
        <v>3.4189999103546143</v>
      </c>
      <c r="X46" s="28">
        <v>0</v>
      </c>
      <c r="Y46" s="53">
        <f t="shared" si="3"/>
        <v>49.572998762130737</v>
      </c>
      <c r="Z46" s="53">
        <f t="shared" si="4"/>
        <v>46.153998851776123</v>
      </c>
      <c r="AB46" s="90">
        <v>2021</v>
      </c>
      <c r="AC46" s="24">
        <v>44220</v>
      </c>
      <c r="AD46" s="33">
        <v>123.73619842529297</v>
      </c>
      <c r="AE46" s="33">
        <v>8.0000003799796104E-4</v>
      </c>
      <c r="AF46" s="33">
        <v>0.12759999930858612</v>
      </c>
      <c r="AG46" s="33">
        <v>90.991203308105469</v>
      </c>
      <c r="AH46" s="28">
        <v>0</v>
      </c>
      <c r="AI46" s="53">
        <f t="shared" si="5"/>
        <v>214.85580173274502</v>
      </c>
      <c r="AJ46" s="53">
        <f t="shared" si="6"/>
        <v>123.86459842463955</v>
      </c>
    </row>
    <row r="47" spans="1:36" x14ac:dyDescent="0.75">
      <c r="A47" s="90"/>
      <c r="B47" s="24">
        <v>44248</v>
      </c>
      <c r="C47" s="33">
        <v>124.50659942626953</v>
      </c>
      <c r="D47" s="33">
        <v>1.2599999904632568</v>
      </c>
      <c r="E47" s="33">
        <v>54.676601409912109</v>
      </c>
      <c r="F47" s="33">
        <v>92.427597045898438</v>
      </c>
      <c r="G47" s="28">
        <v>0</v>
      </c>
      <c r="H47" s="53">
        <f t="shared" si="0"/>
        <v>272.87079787254333</v>
      </c>
      <c r="I47" s="53">
        <f t="shared" si="1"/>
        <v>180.4432008266449</v>
      </c>
      <c r="K47" s="90"/>
      <c r="L47" s="24">
        <v>44248</v>
      </c>
      <c r="M47" s="33">
        <v>78.556510925292969</v>
      </c>
      <c r="N47" s="33">
        <v>1.5758372843265533E-2</v>
      </c>
      <c r="O47" s="33">
        <v>21.427722930908203</v>
      </c>
      <c r="P47" s="53">
        <f t="shared" si="2"/>
        <v>99.999992229044437</v>
      </c>
      <c r="R47" s="90"/>
      <c r="S47" s="24">
        <v>44248</v>
      </c>
      <c r="T47" s="33">
        <v>0.9179999828338623</v>
      </c>
      <c r="U47" s="33">
        <v>1.2599999904632568</v>
      </c>
      <c r="V47" s="33">
        <v>53.631000518798828</v>
      </c>
      <c r="W47" s="33">
        <v>2.6610000133514404</v>
      </c>
      <c r="X47" s="28">
        <v>0</v>
      </c>
      <c r="Y47" s="53">
        <f t="shared" si="3"/>
        <v>58.470000505447388</v>
      </c>
      <c r="Z47" s="53">
        <f t="shared" si="4"/>
        <v>55.809000492095947</v>
      </c>
      <c r="AB47" s="90"/>
      <c r="AC47" s="24">
        <v>44248</v>
      </c>
      <c r="AD47" s="33">
        <v>123.58860015869141</v>
      </c>
      <c r="AE47" s="33">
        <v>0</v>
      </c>
      <c r="AF47" s="33">
        <v>1.0025999546051025</v>
      </c>
      <c r="AG47" s="33">
        <v>89.7666015625</v>
      </c>
      <c r="AH47" s="28">
        <v>0</v>
      </c>
      <c r="AI47" s="53">
        <f t="shared" si="5"/>
        <v>214.35780167579651</v>
      </c>
      <c r="AJ47" s="53">
        <f t="shared" si="6"/>
        <v>124.59120011329651</v>
      </c>
    </row>
    <row r="48" spans="1:36" x14ac:dyDescent="0.75">
      <c r="A48" s="90"/>
      <c r="B48" s="24">
        <v>44276</v>
      </c>
      <c r="C48" s="33">
        <v>127.78340148925781</v>
      </c>
      <c r="D48" s="33">
        <v>1.409000039100647</v>
      </c>
      <c r="E48" s="33">
        <v>53.568199157714844</v>
      </c>
      <c r="F48" s="33">
        <v>91.257400512695313</v>
      </c>
      <c r="G48" s="28">
        <v>0</v>
      </c>
      <c r="H48" s="53">
        <f t="shared" si="0"/>
        <v>274.01800119876862</v>
      </c>
      <c r="I48" s="53">
        <f t="shared" si="1"/>
        <v>182.7606006860733</v>
      </c>
      <c r="K48" s="90"/>
      <c r="L48" s="24">
        <v>44276</v>
      </c>
      <c r="M48" s="33">
        <v>79.002838134765625</v>
      </c>
      <c r="N48" s="33">
        <v>1.7517097294330597E-2</v>
      </c>
      <c r="O48" s="33">
        <v>20.979642868041992</v>
      </c>
      <c r="P48" s="53">
        <f t="shared" si="2"/>
        <v>99.999998100101948</v>
      </c>
      <c r="R48" s="90"/>
      <c r="S48" s="24">
        <v>44276</v>
      </c>
      <c r="T48" s="33">
        <v>1.2289999723434448</v>
      </c>
      <c r="U48" s="33">
        <v>1.409000039100647</v>
      </c>
      <c r="V48" s="33">
        <v>52.488998413085938</v>
      </c>
      <c r="W48" s="33">
        <v>2.3610000610351563</v>
      </c>
      <c r="X48" s="28">
        <v>0</v>
      </c>
      <c r="Y48" s="53">
        <f>SUM(T48:X48)</f>
        <v>57.487998485565186</v>
      </c>
      <c r="Z48" s="53">
        <f>SUM(T48:V48)</f>
        <v>55.126998424530029</v>
      </c>
      <c r="AB48" s="90"/>
      <c r="AC48" s="24">
        <v>44276</v>
      </c>
      <c r="AD48" s="33">
        <v>126.55439758300781</v>
      </c>
      <c r="AE48" s="33">
        <v>0</v>
      </c>
      <c r="AF48" s="33">
        <v>1.0312000513076782</v>
      </c>
      <c r="AG48" s="33">
        <v>88.896400451660156</v>
      </c>
      <c r="AH48" s="28">
        <v>0</v>
      </c>
      <c r="AI48" s="53">
        <f>SUM(AD48:AH48)</f>
        <v>216.48199808597565</v>
      </c>
      <c r="AJ48" s="53">
        <f>SUM(AD48:AF48)</f>
        <v>127.58559763431549</v>
      </c>
    </row>
    <row r="49" spans="1:36" x14ac:dyDescent="0.75">
      <c r="A49" s="90"/>
      <c r="B49" s="24">
        <v>44304</v>
      </c>
      <c r="C49" s="33">
        <v>126.71160125732422</v>
      </c>
      <c r="D49" s="33">
        <v>1.7970000505447388</v>
      </c>
      <c r="E49" s="33">
        <v>56.733200073242188</v>
      </c>
      <c r="F49" s="33">
        <v>92.106796264648438</v>
      </c>
      <c r="G49" s="28">
        <v>0</v>
      </c>
      <c r="H49" s="53">
        <f t="shared" si="0"/>
        <v>277.34859764575958</v>
      </c>
      <c r="I49" s="53">
        <f t="shared" si="1"/>
        <v>185.24180138111115</v>
      </c>
      <c r="K49" s="90"/>
      <c r="L49" s="24">
        <v>44304</v>
      </c>
      <c r="M49" s="33">
        <v>77.546669006347656</v>
      </c>
      <c r="N49" s="33">
        <v>9.0139275416731834E-3</v>
      </c>
      <c r="O49" s="33">
        <v>22.444318771362305</v>
      </c>
      <c r="P49" s="53">
        <f t="shared" si="2"/>
        <v>100.00000170525163</v>
      </c>
      <c r="R49" s="90"/>
      <c r="S49" s="24">
        <v>44304</v>
      </c>
      <c r="T49" s="33">
        <v>1.5679999589920044</v>
      </c>
      <c r="U49" s="33">
        <v>1.7940000295639038</v>
      </c>
      <c r="V49" s="33">
        <v>55.931999206542969</v>
      </c>
      <c r="W49" s="33">
        <v>2.9549999237060547</v>
      </c>
      <c r="X49" s="28">
        <v>0</v>
      </c>
      <c r="Y49" s="53">
        <f t="shared" ref="Y49:Y50" si="7">SUM(T49:X49)</f>
        <v>62.248999118804932</v>
      </c>
      <c r="Z49" s="53">
        <f t="shared" ref="Z49:Z50" si="8">SUM(T49:V49)</f>
        <v>59.293999195098877</v>
      </c>
      <c r="AB49" s="90"/>
      <c r="AC49" s="24">
        <v>44304</v>
      </c>
      <c r="AD49" s="33">
        <v>125.14360046386719</v>
      </c>
      <c r="AE49" s="33">
        <v>3.0000000260770321E-3</v>
      </c>
      <c r="AF49" s="33">
        <v>0.77719998359680176</v>
      </c>
      <c r="AG49" s="33">
        <v>89.150802612304688</v>
      </c>
      <c r="AH49" s="28">
        <v>0</v>
      </c>
      <c r="AI49" s="53">
        <f t="shared" ref="AI49:AI50" si="9">SUM(AD49:AH49)</f>
        <v>215.07460305979475</v>
      </c>
      <c r="AJ49" s="53">
        <f t="shared" ref="AJ49:AJ50" si="10">SUM(AD49:AF49)</f>
        <v>125.92380044749007</v>
      </c>
    </row>
    <row r="50" spans="1:36" x14ac:dyDescent="0.75">
      <c r="A50" s="90"/>
      <c r="B50" s="24">
        <v>44332</v>
      </c>
      <c r="C50" s="33">
        <v>135.53939819335938</v>
      </c>
      <c r="D50" s="33">
        <v>3.2400000095367432</v>
      </c>
      <c r="E50" s="33">
        <v>63.184200286865234</v>
      </c>
      <c r="F50" s="33">
        <v>100.89579772949219</v>
      </c>
      <c r="G50" s="28">
        <v>0</v>
      </c>
      <c r="H50" s="53">
        <f t="shared" si="0"/>
        <v>302.85939621925354</v>
      </c>
      <c r="I50" s="53">
        <f t="shared" si="1"/>
        <v>201.96359848976135</v>
      </c>
      <c r="K50" s="90"/>
      <c r="L50" s="24">
        <v>44332</v>
      </c>
      <c r="M50" s="33">
        <v>76.438240051269531</v>
      </c>
      <c r="N50" s="33">
        <v>4.6226070262491703E-3</v>
      </c>
      <c r="O50" s="33">
        <v>23.557134628295898</v>
      </c>
      <c r="P50" s="53">
        <f t="shared" si="2"/>
        <v>99.999997286591679</v>
      </c>
      <c r="R50" s="90"/>
      <c r="S50" s="24">
        <v>44332</v>
      </c>
      <c r="T50" s="33">
        <v>1.8070000410079956</v>
      </c>
      <c r="U50" s="33">
        <v>3.2400000095367432</v>
      </c>
      <c r="V50" s="33">
        <v>63.084999084472656</v>
      </c>
      <c r="W50" s="33">
        <v>3.2130000591278076</v>
      </c>
      <c r="X50" s="28">
        <v>0</v>
      </c>
      <c r="Y50" s="53">
        <f t="shared" si="7"/>
        <v>71.344999194145203</v>
      </c>
      <c r="Z50" s="53">
        <f t="shared" si="8"/>
        <v>68.131999135017395</v>
      </c>
      <c r="AB50" s="90"/>
      <c r="AC50" s="24">
        <v>44332</v>
      </c>
      <c r="AD50" s="33">
        <v>133.73240661621094</v>
      </c>
      <c r="AE50" s="33">
        <v>0</v>
      </c>
      <c r="AF50" s="33">
        <v>8.5200004279613495E-2</v>
      </c>
      <c r="AG50" s="33">
        <v>97.68280029296875</v>
      </c>
      <c r="AH50" s="28">
        <v>0</v>
      </c>
      <c r="AI50" s="53">
        <f t="shared" si="9"/>
        <v>231.5004069134593</v>
      </c>
      <c r="AJ50" s="53">
        <f t="shared" si="10"/>
        <v>133.81760662049055</v>
      </c>
    </row>
    <row r="51" spans="1:36" s="5" customFormat="1" x14ac:dyDescent="0.75">
      <c r="A51" s="90"/>
      <c r="B51" s="24">
        <v>44360</v>
      </c>
      <c r="C51" s="33">
        <v>140.74200439453125</v>
      </c>
      <c r="D51" s="33">
        <v>2.1740000247955322</v>
      </c>
      <c r="E51" s="33">
        <v>63.571399688720703</v>
      </c>
      <c r="F51" s="33">
        <v>104.72699737548828</v>
      </c>
      <c r="G51" s="28">
        <v>0</v>
      </c>
      <c r="H51" s="53">
        <f t="shared" ref="H51:H61" si="11">SUM(C51:G51)</f>
        <v>311.21440148353577</v>
      </c>
      <c r="I51" s="53">
        <f t="shared" ref="I51:I61" si="12">SUM(C51:E51)</f>
        <v>206.48740410804749</v>
      </c>
      <c r="K51" s="90"/>
      <c r="L51" s="8">
        <v>44360</v>
      </c>
      <c r="M51" s="33">
        <v>77.184539794921875</v>
      </c>
      <c r="N51" s="33">
        <v>5.7837939821183681E-3</v>
      </c>
      <c r="O51" s="33">
        <v>22.809677124023438</v>
      </c>
      <c r="P51" s="53">
        <f t="shared" si="2"/>
        <v>100.00000071292743</v>
      </c>
      <c r="R51" s="90"/>
      <c r="S51" s="8">
        <v>44360</v>
      </c>
      <c r="T51" s="33">
        <v>2.247999906539917</v>
      </c>
      <c r="U51" s="33">
        <v>2.1740000247955322</v>
      </c>
      <c r="V51" s="33">
        <v>63.544998168945313</v>
      </c>
      <c r="W51" s="33">
        <v>3.0199999809265137</v>
      </c>
      <c r="X51" s="28">
        <v>0</v>
      </c>
      <c r="Y51" s="53">
        <f t="shared" ref="Y51:Y61" si="13">SUM(T51:X51)</f>
        <v>70.986998081207275</v>
      </c>
      <c r="Z51" s="53">
        <f t="shared" ref="Z51:Z61" si="14">SUM(T51:V51)</f>
        <v>67.966998100280762</v>
      </c>
      <c r="AB51" s="90"/>
      <c r="AC51" s="8">
        <v>44360</v>
      </c>
      <c r="AD51" s="33">
        <v>138.49400329589844</v>
      </c>
      <c r="AE51" s="33">
        <v>0</v>
      </c>
      <c r="AF51" s="33">
        <v>8.4000006318092346E-3</v>
      </c>
      <c r="AG51" s="33">
        <v>101.70700073242188</v>
      </c>
      <c r="AH51" s="28">
        <v>0</v>
      </c>
      <c r="AI51" s="53">
        <f t="shared" ref="AI51:AI61" si="15">SUM(AD51:AH51)</f>
        <v>240.20940402895212</v>
      </c>
      <c r="AJ51" s="53">
        <f t="shared" ref="AJ51:AJ61" si="16">SUM(AD51:AF51)</f>
        <v>138.50240329653025</v>
      </c>
    </row>
    <row r="52" spans="1:36" s="5" customFormat="1" x14ac:dyDescent="0.75">
      <c r="A52" s="90"/>
      <c r="B52" s="24">
        <v>44388</v>
      </c>
      <c r="C52" s="33">
        <v>151.08734369277954</v>
      </c>
      <c r="D52" s="33">
        <v>3.3599999733269215</v>
      </c>
      <c r="E52" s="33">
        <v>65.393798053264618</v>
      </c>
      <c r="F52" s="33">
        <v>106.34811222553253</v>
      </c>
      <c r="G52" s="28">
        <v>7.4000003223773092E-2</v>
      </c>
      <c r="H52" s="53">
        <f t="shared" si="11"/>
        <v>326.26325394812739</v>
      </c>
      <c r="I52" s="53">
        <f t="shared" si="12"/>
        <v>219.84114171937108</v>
      </c>
      <c r="K52" s="90"/>
      <c r="L52" s="8">
        <v>44388</v>
      </c>
      <c r="M52" s="33">
        <v>77.166397094726563</v>
      </c>
      <c r="N52" s="33">
        <v>2.1455066744238138E-3</v>
      </c>
      <c r="O52" s="33">
        <v>22.831459045410156</v>
      </c>
      <c r="P52" s="53">
        <f t="shared" si="2"/>
        <v>100.00000164681114</v>
      </c>
      <c r="R52" s="90"/>
      <c r="S52" s="8">
        <v>44388</v>
      </c>
      <c r="T52" s="33">
        <v>1.6359500586986542</v>
      </c>
      <c r="U52" s="33">
        <v>3.3599999733269215</v>
      </c>
      <c r="V52" s="33">
        <v>65.312996506690979</v>
      </c>
      <c r="W52" s="33">
        <v>4.1077104397118092</v>
      </c>
      <c r="X52" s="28">
        <v>7.4000003223773092E-2</v>
      </c>
      <c r="Y52" s="53">
        <f t="shared" si="13"/>
        <v>74.490656981652137</v>
      </c>
      <c r="Z52" s="53">
        <f t="shared" si="14"/>
        <v>70.308946538716555</v>
      </c>
      <c r="AB52" s="90"/>
      <c r="AC52" s="8">
        <v>44388</v>
      </c>
      <c r="AD52" s="33">
        <v>149.45140480995178</v>
      </c>
      <c r="AE52" s="33">
        <v>0</v>
      </c>
      <c r="AF52" s="33">
        <v>7.3800001700874418E-2</v>
      </c>
      <c r="AG52" s="33">
        <v>102.24039852619171</v>
      </c>
      <c r="AH52" s="28">
        <v>0</v>
      </c>
      <c r="AI52" s="53">
        <f t="shared" si="15"/>
        <v>251.76560333784437</v>
      </c>
      <c r="AJ52" s="53">
        <f t="shared" si="16"/>
        <v>149.52520481165266</v>
      </c>
    </row>
    <row r="53" spans="1:36" s="5" customFormat="1" x14ac:dyDescent="0.75">
      <c r="A53" s="90"/>
      <c r="B53" s="24">
        <v>44416</v>
      </c>
      <c r="C53" s="33">
        <v>159.76680815219879</v>
      </c>
      <c r="D53" s="33">
        <v>2.3423999082297087</v>
      </c>
      <c r="E53" s="33">
        <v>58.495201170444489</v>
      </c>
      <c r="F53" s="33">
        <v>105.53776472806931</v>
      </c>
      <c r="G53" s="28">
        <v>8.1999998656101525E-2</v>
      </c>
      <c r="H53" s="53">
        <f t="shared" si="11"/>
        <v>326.2241739575984</v>
      </c>
      <c r="I53" s="53">
        <f t="shared" si="12"/>
        <v>220.60440923087299</v>
      </c>
      <c r="K53" s="90"/>
      <c r="L53" s="8">
        <v>44416</v>
      </c>
      <c r="M53" s="33">
        <v>79.424713134765625</v>
      </c>
      <c r="N53" s="33">
        <v>5.8242161758244038E-3</v>
      </c>
      <c r="O53" s="33">
        <v>20.569467544555664</v>
      </c>
      <c r="P53" s="53">
        <f t="shared" si="2"/>
        <v>100.00000489549711</v>
      </c>
      <c r="R53" s="90"/>
      <c r="S53" s="8">
        <v>44416</v>
      </c>
      <c r="T53" s="33">
        <v>1.7824053065851331</v>
      </c>
      <c r="U53" s="33">
        <v>2.3419999051839113</v>
      </c>
      <c r="V53" s="33">
        <v>58.458998799324036</v>
      </c>
      <c r="W53" s="33">
        <v>4.4371667318046093</v>
      </c>
      <c r="X53" s="28">
        <v>8.1999998656101525E-2</v>
      </c>
      <c r="Y53" s="53">
        <f t="shared" si="13"/>
        <v>67.102570741553791</v>
      </c>
      <c r="Z53" s="53">
        <f t="shared" si="14"/>
        <v>62.58340401109308</v>
      </c>
      <c r="AB53" s="90"/>
      <c r="AC53" s="8">
        <v>44416</v>
      </c>
      <c r="AD53" s="33">
        <v>157.9844057559967</v>
      </c>
      <c r="AE53" s="33">
        <v>4.0000000467443897E-4</v>
      </c>
      <c r="AF53" s="33">
        <v>1.720000000204891E-2</v>
      </c>
      <c r="AG53" s="33">
        <v>101.10060125589371</v>
      </c>
      <c r="AH53" s="28">
        <v>0</v>
      </c>
      <c r="AI53" s="53">
        <f t="shared" si="15"/>
        <v>259.10260701189713</v>
      </c>
      <c r="AJ53" s="53">
        <f t="shared" si="16"/>
        <v>158.00200575600343</v>
      </c>
    </row>
    <row r="54" spans="1:36" s="5" customFormat="1" x14ac:dyDescent="0.75">
      <c r="A54" s="90"/>
      <c r="B54" s="24">
        <v>44444</v>
      </c>
      <c r="C54" s="33">
        <v>165.13650119304657</v>
      </c>
      <c r="D54" s="33">
        <v>3.1896000728011131</v>
      </c>
      <c r="E54" s="33">
        <v>54.168000817298889</v>
      </c>
      <c r="F54" s="33">
        <v>103.60559821128845</v>
      </c>
      <c r="G54" s="28">
        <v>3.8999998650979251E-2</v>
      </c>
      <c r="H54" s="53">
        <f t="shared" si="11"/>
        <v>326.138700293086</v>
      </c>
      <c r="I54" s="53">
        <f t="shared" si="12"/>
        <v>222.49410208314657</v>
      </c>
      <c r="K54" s="90"/>
      <c r="L54" s="8">
        <v>44444</v>
      </c>
      <c r="M54" s="33">
        <v>80.751708984375</v>
      </c>
      <c r="N54" s="33">
        <v>3.6794159095734358E-3</v>
      </c>
      <c r="O54" s="33">
        <v>19.244604110717773</v>
      </c>
      <c r="P54" s="53">
        <f t="shared" si="2"/>
        <v>99.999992511002347</v>
      </c>
      <c r="R54" s="90"/>
      <c r="S54" s="8">
        <v>44444</v>
      </c>
      <c r="T54" s="33">
        <v>1.3071029679849744</v>
      </c>
      <c r="U54" s="33">
        <v>3.1890000682324171</v>
      </c>
      <c r="V54" s="33">
        <v>54.131999611854553</v>
      </c>
      <c r="W54" s="33">
        <v>4.0970002301037312</v>
      </c>
      <c r="X54" s="28">
        <v>3.8999998650979251E-2</v>
      </c>
      <c r="Y54" s="53">
        <f t="shared" si="13"/>
        <v>62.764102876826655</v>
      </c>
      <c r="Z54" s="53">
        <f t="shared" si="14"/>
        <v>58.628102648071945</v>
      </c>
      <c r="AB54" s="90"/>
      <c r="AC54" s="8">
        <v>44444</v>
      </c>
      <c r="AD54" s="33">
        <v>163.82940113544464</v>
      </c>
      <c r="AE54" s="33">
        <v>6.0000002122251317E-4</v>
      </c>
      <c r="AF54" s="33">
        <v>2.4000000848900527E-2</v>
      </c>
      <c r="AG54" s="33">
        <v>99.508598446846008</v>
      </c>
      <c r="AH54" s="28">
        <v>0</v>
      </c>
      <c r="AI54" s="53">
        <f t="shared" si="15"/>
        <v>263.36259958316077</v>
      </c>
      <c r="AJ54" s="53">
        <f t="shared" si="16"/>
        <v>163.85400113631476</v>
      </c>
    </row>
    <row r="55" spans="1:36" s="5" customFormat="1" x14ac:dyDescent="0.75">
      <c r="A55" s="90"/>
      <c r="B55" s="24">
        <v>44837</v>
      </c>
      <c r="C55" s="33">
        <v>158.32184255123138</v>
      </c>
      <c r="D55" s="33">
        <v>2.0179999992251396</v>
      </c>
      <c r="E55" s="33">
        <v>47.99320176243782</v>
      </c>
      <c r="F55" s="33">
        <v>107.45710134506226</v>
      </c>
      <c r="G55" s="28">
        <v>4.5000000682193786E-2</v>
      </c>
      <c r="H55" s="53">
        <f t="shared" si="11"/>
        <v>315.83514565863879</v>
      </c>
      <c r="I55" s="53">
        <f t="shared" si="12"/>
        <v>208.33304431289434</v>
      </c>
      <c r="K55" s="90"/>
      <c r="L55" s="8">
        <v>44837</v>
      </c>
      <c r="M55" s="33">
        <v>82.525527954101563</v>
      </c>
      <c r="N55" s="33">
        <v>1.5831044875085354E-3</v>
      </c>
      <c r="O55" s="33">
        <v>17.472894668579102</v>
      </c>
      <c r="P55" s="53">
        <f t="shared" si="2"/>
        <v>100.00000572716817</v>
      </c>
      <c r="R55" s="90"/>
      <c r="S55" s="8">
        <v>44837</v>
      </c>
      <c r="T55" s="33">
        <v>1.8582374323159456</v>
      </c>
      <c r="U55" s="33">
        <v>2.0099999383091927</v>
      </c>
      <c r="V55" s="33">
        <v>47.954000532627106</v>
      </c>
      <c r="W55" s="33">
        <v>3.3183000050485134</v>
      </c>
      <c r="X55" s="28">
        <v>4.5000000682193786E-2</v>
      </c>
      <c r="Y55" s="53">
        <f t="shared" si="13"/>
        <v>55.185537908982951</v>
      </c>
      <c r="Z55" s="53">
        <f t="shared" si="14"/>
        <v>51.822237903252244</v>
      </c>
      <c r="AB55" s="90"/>
      <c r="AC55" s="8">
        <v>44837</v>
      </c>
      <c r="AD55" s="33">
        <v>156.46360814571381</v>
      </c>
      <c r="AE55" s="33">
        <v>7.9999999798019417E-3</v>
      </c>
      <c r="AF55" s="33">
        <v>3.4200002119177952E-2</v>
      </c>
      <c r="AG55" s="33">
        <v>104.13879901170731</v>
      </c>
      <c r="AH55" s="28">
        <v>0</v>
      </c>
      <c r="AI55" s="53">
        <f t="shared" si="15"/>
        <v>260.64460715952009</v>
      </c>
      <c r="AJ55" s="53">
        <f t="shared" si="16"/>
        <v>156.50580814781279</v>
      </c>
    </row>
    <row r="56" spans="1:36" s="5" customFormat="1" x14ac:dyDescent="0.75">
      <c r="A56" s="90"/>
      <c r="B56" s="24">
        <v>44865</v>
      </c>
      <c r="C56" s="73">
        <v>159.24540162086487</v>
      </c>
      <c r="D56" s="73">
        <v>1.7432000022381544</v>
      </c>
      <c r="E56" s="73">
        <v>48.199199140071869</v>
      </c>
      <c r="F56" s="73">
        <v>110.68499833345413</v>
      </c>
      <c r="G56" s="73">
        <v>4.9999998736893758E-3</v>
      </c>
      <c r="H56" s="53">
        <f t="shared" si="11"/>
        <v>319.87779909650271</v>
      </c>
      <c r="I56" s="53">
        <f t="shared" si="12"/>
        <v>209.18780076317489</v>
      </c>
      <c r="K56" s="90"/>
      <c r="L56" s="24">
        <v>44865</v>
      </c>
      <c r="M56" s="33">
        <v>82.702269999999999</v>
      </c>
      <c r="N56" s="72">
        <v>2.1911999999999999E-3</v>
      </c>
      <c r="O56" s="72">
        <v>17.295539999999999</v>
      </c>
      <c r="P56" s="53">
        <f t="shared" si="2"/>
        <v>100.0000012</v>
      </c>
      <c r="R56" s="90"/>
      <c r="S56" s="24">
        <v>44865</v>
      </c>
      <c r="T56" s="73">
        <v>1.5660000499337912</v>
      </c>
      <c r="U56" s="73">
        <v>1.7170000355690718</v>
      </c>
      <c r="V56" s="73">
        <v>48.156000673770905</v>
      </c>
      <c r="W56" s="73">
        <v>3.8580000400543213</v>
      </c>
      <c r="X56" s="73">
        <v>4.9999998736893758E-3</v>
      </c>
      <c r="Y56" s="53">
        <f t="shared" si="13"/>
        <v>55.302000799201778</v>
      </c>
      <c r="Z56" s="53">
        <f t="shared" si="14"/>
        <v>51.439000759273767</v>
      </c>
      <c r="AB56" s="90"/>
      <c r="AC56" s="24">
        <v>44865</v>
      </c>
      <c r="AD56" s="73">
        <v>157.67940878868103</v>
      </c>
      <c r="AE56" s="73">
        <v>2.6200001229881309E-2</v>
      </c>
      <c r="AF56" s="73">
        <v>3.7199999496806413E-2</v>
      </c>
      <c r="AG56" s="73">
        <v>106.82699829339981</v>
      </c>
      <c r="AH56" s="28">
        <v>0</v>
      </c>
      <c r="AI56" s="53">
        <f t="shared" si="15"/>
        <v>264.56980708280753</v>
      </c>
      <c r="AJ56" s="53">
        <f t="shared" si="16"/>
        <v>157.74280878940772</v>
      </c>
    </row>
    <row r="57" spans="1:36" s="5" customFormat="1" x14ac:dyDescent="0.75">
      <c r="A57" s="90"/>
      <c r="B57" s="24">
        <v>44893</v>
      </c>
      <c r="C57" s="73">
        <v>152.6738</v>
      </c>
      <c r="D57" s="73">
        <v>1.9308000000000001</v>
      </c>
      <c r="E57" s="73">
        <v>39.127400000000002</v>
      </c>
      <c r="F57" s="73">
        <v>109.44669999999999</v>
      </c>
      <c r="G57" s="73">
        <v>4.9999998736893758E-3</v>
      </c>
      <c r="H57" s="53">
        <f t="shared" si="11"/>
        <v>303.18369999987368</v>
      </c>
      <c r="I57" s="53">
        <f t="shared" si="12"/>
        <v>193.732</v>
      </c>
      <c r="K57" s="90"/>
      <c r="L57" s="24">
        <v>44893</v>
      </c>
      <c r="M57" s="73">
        <v>83.8133544921875</v>
      </c>
      <c r="N57" s="73">
        <v>9.8966597579419613E-4</v>
      </c>
      <c r="O57" s="73">
        <v>16.18565559387207</v>
      </c>
      <c r="P57" s="53">
        <f t="shared" si="2"/>
        <v>99.999999752035365</v>
      </c>
      <c r="R57" s="90"/>
      <c r="S57" s="24">
        <v>44893</v>
      </c>
      <c r="T57" s="73">
        <v>2.3109999019652605</v>
      </c>
      <c r="U57" s="73">
        <v>1.9239999819546938</v>
      </c>
      <c r="V57" s="73">
        <v>39.071999490261078</v>
      </c>
      <c r="W57" s="73">
        <v>5.7569998316466808</v>
      </c>
      <c r="X57" s="73">
        <v>0</v>
      </c>
      <c r="Y57" s="53">
        <f t="shared" si="13"/>
        <v>49.063999205827713</v>
      </c>
      <c r="Z57" s="53">
        <f t="shared" si="14"/>
        <v>43.306999374181032</v>
      </c>
      <c r="AB57" s="90"/>
      <c r="AC57" s="24">
        <v>44893</v>
      </c>
      <c r="AD57" s="73">
        <v>150.36040544509888</v>
      </c>
      <c r="AE57" s="73">
        <v>6.8000003921042662E-3</v>
      </c>
      <c r="AF57" s="73">
        <v>8.4000002971151844E-3</v>
      </c>
      <c r="AG57" s="73">
        <v>103.68999838829041</v>
      </c>
      <c r="AH57" s="28">
        <v>0</v>
      </c>
      <c r="AI57" s="53">
        <f t="shared" si="15"/>
        <v>254.0656038340785</v>
      </c>
      <c r="AJ57" s="53">
        <f t="shared" si="16"/>
        <v>150.3756054457881</v>
      </c>
    </row>
    <row r="58" spans="1:36" s="5" customFormat="1" x14ac:dyDescent="0.75">
      <c r="A58" s="90"/>
      <c r="B58" s="24">
        <v>44921</v>
      </c>
      <c r="C58" s="73">
        <v>152.20919251441956</v>
      </c>
      <c r="D58" s="73">
        <v>2.0250000525265932</v>
      </c>
      <c r="E58" s="73">
        <v>36.703199148178101</v>
      </c>
      <c r="F58" s="73">
        <v>114.54559862613678</v>
      </c>
      <c r="G58" s="28">
        <v>0</v>
      </c>
      <c r="H58" s="53">
        <f t="shared" si="11"/>
        <v>305.48299034126103</v>
      </c>
      <c r="I58" s="53">
        <f t="shared" si="12"/>
        <v>190.93739171512425</v>
      </c>
      <c r="K58" s="90"/>
      <c r="L58" s="24">
        <v>44921</v>
      </c>
      <c r="M58" s="73">
        <v>85.334701538085938</v>
      </c>
      <c r="N58" s="73">
        <v>1.9641027320176363E-3</v>
      </c>
      <c r="O58" s="73">
        <v>14.663336753845215</v>
      </c>
      <c r="P58" s="53">
        <f t="shared" si="2"/>
        <v>100.00000239466317</v>
      </c>
      <c r="R58" s="90"/>
      <c r="S58" s="24">
        <v>44921</v>
      </c>
      <c r="T58" s="73">
        <v>1.8439999548718333</v>
      </c>
      <c r="U58" s="73">
        <v>2.0250000525265932</v>
      </c>
      <c r="V58" s="73">
        <v>36.547001451253891</v>
      </c>
      <c r="W58" s="73">
        <v>4.3779998086392879</v>
      </c>
      <c r="X58" s="28">
        <v>0</v>
      </c>
      <c r="Y58" s="53">
        <f t="shared" si="13"/>
        <v>44.794001267291605</v>
      </c>
      <c r="Z58" s="53">
        <f t="shared" si="14"/>
        <v>40.416001458652318</v>
      </c>
      <c r="AB58" s="90"/>
      <c r="AC58" s="24">
        <v>44921</v>
      </c>
      <c r="AD58" s="33">
        <v>150.3652036190033</v>
      </c>
      <c r="AE58" s="33">
        <v>0</v>
      </c>
      <c r="AF58" s="73">
        <v>0.15020000864751637</v>
      </c>
      <c r="AG58" s="73">
        <v>110.16760021448135</v>
      </c>
      <c r="AH58" s="28">
        <v>0</v>
      </c>
      <c r="AI58" s="53">
        <f t="shared" si="15"/>
        <v>260.68300384213217</v>
      </c>
      <c r="AJ58" s="53">
        <f t="shared" si="16"/>
        <v>150.51540362765081</v>
      </c>
    </row>
    <row r="59" spans="1:36" s="12" customFormat="1" x14ac:dyDescent="0.75">
      <c r="A59" s="85">
        <v>2022</v>
      </c>
      <c r="B59" s="24">
        <v>44584</v>
      </c>
      <c r="C59" s="73">
        <v>151.70572735589744</v>
      </c>
      <c r="D59" s="73">
        <v>3.2970256332159043</v>
      </c>
      <c r="E59" s="73">
        <v>39.626086470007898</v>
      </c>
      <c r="F59" s="73">
        <v>117.55666298739612</v>
      </c>
      <c r="G59" s="28">
        <v>0</v>
      </c>
      <c r="H59" s="53">
        <f t="shared" si="11"/>
        <v>312.18550244651738</v>
      </c>
      <c r="I59" s="53">
        <f t="shared" si="12"/>
        <v>194.62883945912122</v>
      </c>
      <c r="K59" s="85">
        <v>2022</v>
      </c>
      <c r="L59" s="24">
        <v>44584</v>
      </c>
      <c r="M59" s="73">
        <v>84.23486328125</v>
      </c>
      <c r="N59" s="73">
        <v>3.7024557241238654E-4</v>
      </c>
      <c r="O59" s="73">
        <v>15.764772415161133</v>
      </c>
      <c r="P59" s="53">
        <f t="shared" si="2"/>
        <v>100.00000594198355</v>
      </c>
      <c r="R59" s="86">
        <v>2022</v>
      </c>
      <c r="S59" s="24">
        <v>44584</v>
      </c>
      <c r="T59" s="73">
        <v>1.8016327241659165</v>
      </c>
      <c r="U59" s="73">
        <v>3.1944800077676772</v>
      </c>
      <c r="V59" s="73">
        <v>39.559097828030588</v>
      </c>
      <c r="W59" s="73">
        <v>4.5327073613405231</v>
      </c>
      <c r="X59" s="28">
        <v>0</v>
      </c>
      <c r="Y59" s="53">
        <f t="shared" si="13"/>
        <v>49.087917921304701</v>
      </c>
      <c r="Z59" s="53">
        <f t="shared" si="14"/>
        <v>44.555210559964181</v>
      </c>
      <c r="AB59" s="85">
        <v>2022</v>
      </c>
      <c r="AC59" s="24">
        <v>44584</v>
      </c>
      <c r="AD59" s="73">
        <v>149.90409463173151</v>
      </c>
      <c r="AE59" s="73">
        <v>0.10254562544822693</v>
      </c>
      <c r="AF59" s="73">
        <v>6.5832229018211369E-2</v>
      </c>
      <c r="AG59" s="73">
        <v>113.0239556260556</v>
      </c>
      <c r="AH59" s="28">
        <v>0</v>
      </c>
      <c r="AI59" s="53">
        <f t="shared" si="15"/>
        <v>263.09642811225353</v>
      </c>
      <c r="AJ59" s="53">
        <f t="shared" si="16"/>
        <v>150.07247248619794</v>
      </c>
    </row>
    <row r="60" spans="1:36" s="12" customFormat="1" x14ac:dyDescent="0.75">
      <c r="A60" s="85"/>
      <c r="B60" s="24">
        <v>44612</v>
      </c>
      <c r="C60" s="73">
        <v>153.00643732899428</v>
      </c>
      <c r="D60" s="73">
        <v>2.9094312360286714</v>
      </c>
      <c r="E60" s="73">
        <v>30.905436002850532</v>
      </c>
      <c r="F60" s="73">
        <v>115.85795965896547</v>
      </c>
      <c r="G60" s="28">
        <v>0</v>
      </c>
      <c r="H60" s="53">
        <f t="shared" si="11"/>
        <v>302.67926422683894</v>
      </c>
      <c r="I60" s="53">
        <f t="shared" si="12"/>
        <v>186.82130456787348</v>
      </c>
      <c r="K60" s="85"/>
      <c r="L60" s="24">
        <v>44612</v>
      </c>
      <c r="M60" s="73">
        <v>87.410148620605469</v>
      </c>
      <c r="N60" s="73">
        <v>3.0147060751914978E-3</v>
      </c>
      <c r="O60" s="73">
        <v>12.586838722229004</v>
      </c>
      <c r="P60" s="53">
        <f t="shared" ref="P60:P61" si="17">SUM(M60:O60)</f>
        <v>100.00000204890966</v>
      </c>
      <c r="R60" s="87"/>
      <c r="S60" s="24">
        <v>44612</v>
      </c>
      <c r="T60" s="73">
        <v>1.8309790233373642</v>
      </c>
      <c r="U60" s="73">
        <v>2.5479645072221757</v>
      </c>
      <c r="V60" s="73">
        <v>30.862679505586623</v>
      </c>
      <c r="W60" s="73">
        <v>2.8561262397766112</v>
      </c>
      <c r="X60" s="28">
        <v>0</v>
      </c>
      <c r="Y60" s="53">
        <f t="shared" si="13"/>
        <v>38.09774927592278</v>
      </c>
      <c r="Z60" s="53">
        <f t="shared" si="14"/>
        <v>35.241623036146166</v>
      </c>
      <c r="AB60" s="85"/>
      <c r="AC60" s="24">
        <v>44612</v>
      </c>
      <c r="AD60" s="73">
        <v>151.17545830565692</v>
      </c>
      <c r="AE60" s="73">
        <v>0.36146672880649566</v>
      </c>
      <c r="AF60" s="73">
        <v>3.463160741329193E-2</v>
      </c>
      <c r="AG60" s="73">
        <v>113.00083341918885</v>
      </c>
      <c r="AH60" s="28">
        <v>0</v>
      </c>
      <c r="AI60" s="53">
        <f t="shared" si="15"/>
        <v>264.57239006106556</v>
      </c>
      <c r="AJ60" s="53">
        <f t="shared" si="16"/>
        <v>151.57155664187673</v>
      </c>
    </row>
    <row r="61" spans="1:36" s="12" customFormat="1" x14ac:dyDescent="0.75">
      <c r="A61" s="85"/>
      <c r="B61" s="24">
        <v>44640</v>
      </c>
      <c r="C61" s="73">
        <v>150.27940273284912</v>
      </c>
      <c r="D61" s="73">
        <v>1.866400009021163</v>
      </c>
      <c r="E61" s="73">
        <v>33.076401799917221</v>
      </c>
      <c r="F61" s="73">
        <v>108.73840004205704</v>
      </c>
      <c r="G61" s="73">
        <v>7.9999999798019417E-3</v>
      </c>
      <c r="H61" s="53">
        <f t="shared" si="11"/>
        <v>293.96860458382434</v>
      </c>
      <c r="I61" s="53">
        <f t="shared" si="12"/>
        <v>185.22220454178751</v>
      </c>
      <c r="K61" s="85"/>
      <c r="L61" s="24">
        <v>44640</v>
      </c>
      <c r="M61" s="73">
        <v>86.819000244140625</v>
      </c>
      <c r="N61" s="73">
        <v>1.0205172002315521E-3</v>
      </c>
      <c r="O61" s="73">
        <v>13.17997932434082</v>
      </c>
      <c r="P61" s="53">
        <f t="shared" si="17"/>
        <v>100.00000008568168</v>
      </c>
      <c r="R61" s="88"/>
      <c r="S61" s="24">
        <v>44640</v>
      </c>
      <c r="T61" s="73">
        <v>1.7230000000000001</v>
      </c>
      <c r="U61" s="73">
        <v>1.6319999999999999</v>
      </c>
      <c r="V61" s="73">
        <v>33.005000000000003</v>
      </c>
      <c r="W61" s="73">
        <v>2.3769999999999998</v>
      </c>
      <c r="X61" s="73">
        <v>8.0000000000000002E-3</v>
      </c>
      <c r="Y61" s="53">
        <f t="shared" si="13"/>
        <v>38.745000000000005</v>
      </c>
      <c r="Z61" s="53">
        <f t="shared" si="14"/>
        <v>36.36</v>
      </c>
      <c r="AB61" s="85"/>
      <c r="AC61" s="24">
        <v>44640</v>
      </c>
      <c r="AD61" s="73">
        <v>148.55640005868673</v>
      </c>
      <c r="AE61" s="73">
        <v>0.23439999389648439</v>
      </c>
      <c r="AF61" s="73">
        <v>6.8400001585483552E-2</v>
      </c>
      <c r="AG61" s="73">
        <v>106.36139954935014</v>
      </c>
      <c r="AH61" s="28">
        <v>0</v>
      </c>
      <c r="AI61" s="53">
        <f t="shared" si="15"/>
        <v>255.22059960351885</v>
      </c>
      <c r="AJ61" s="53">
        <f t="shared" si="16"/>
        <v>148.8592000541687</v>
      </c>
    </row>
    <row r="62" spans="1:36" s="5" customFormat="1" x14ac:dyDescent="0.75">
      <c r="A62" s="61"/>
      <c r="B62" s="48"/>
      <c r="C62" s="49"/>
      <c r="D62" s="49"/>
      <c r="E62" s="49"/>
      <c r="F62" s="49"/>
      <c r="G62" s="65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50" t="s">
        <v>12</v>
      </c>
    </row>
  </sheetData>
  <mergeCells count="24">
    <mergeCell ref="K5:O5"/>
    <mergeCell ref="R5:X5"/>
    <mergeCell ref="A5:G5"/>
    <mergeCell ref="AB5:AH5"/>
    <mergeCell ref="R33:R45"/>
    <mergeCell ref="AB7:AB19"/>
    <mergeCell ref="AB20:AB32"/>
    <mergeCell ref="A33:A45"/>
    <mergeCell ref="K33:K45"/>
    <mergeCell ref="AB33:AB45"/>
    <mergeCell ref="A20:A32"/>
    <mergeCell ref="K20:K32"/>
    <mergeCell ref="R20:R32"/>
    <mergeCell ref="A7:A19"/>
    <mergeCell ref="K7:K19"/>
    <mergeCell ref="R7:R19"/>
    <mergeCell ref="A59:A61"/>
    <mergeCell ref="K59:K61"/>
    <mergeCell ref="R59:R61"/>
    <mergeCell ref="AB59:AB61"/>
    <mergeCell ref="AB46:AB58"/>
    <mergeCell ref="A46:A58"/>
    <mergeCell ref="K46:K58"/>
    <mergeCell ref="R46:R58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dimension ref="A1:K77"/>
  <sheetViews>
    <sheetView zoomScale="70" zoomScaleNormal="70" workbookViewId="0">
      <selection activeCell="I76" sqref="I76"/>
    </sheetView>
  </sheetViews>
  <sheetFormatPr defaultColWidth="8.7265625" defaultRowHeight="14.75" x14ac:dyDescent="0.75"/>
  <cols>
    <col min="1" max="1" width="8.81640625" style="5" bestFit="1" customWidth="1"/>
    <col min="2" max="2" width="12" style="6" customWidth="1"/>
    <col min="3" max="3" width="13" style="5" customWidth="1"/>
    <col min="4" max="4" width="11.453125" style="5" bestFit="1" customWidth="1"/>
    <col min="5" max="5" width="16" style="5" customWidth="1"/>
    <col min="6" max="6" width="11.453125" style="5" bestFit="1" customWidth="1"/>
    <col min="7" max="16384" width="8.7265625" style="5"/>
  </cols>
  <sheetData>
    <row r="1" spans="1:6" ht="18.649999999999999" customHeight="1" x14ac:dyDescent="0.75">
      <c r="A1" s="97" t="s">
        <v>13</v>
      </c>
      <c r="B1" s="97"/>
      <c r="C1" s="97"/>
      <c r="D1" s="97"/>
      <c r="E1" s="97"/>
      <c r="F1" s="97"/>
    </row>
    <row r="2" spans="1:6" ht="27.65" customHeight="1" x14ac:dyDescent="0.75">
      <c r="A2" s="15"/>
      <c r="B2" s="15"/>
      <c r="C2" s="16" t="s">
        <v>14</v>
      </c>
      <c r="D2" s="16" t="s">
        <v>15</v>
      </c>
      <c r="E2" s="16" t="s">
        <v>16</v>
      </c>
      <c r="F2" s="16" t="s">
        <v>17</v>
      </c>
    </row>
    <row r="3" spans="1:6" x14ac:dyDescent="0.75">
      <c r="A3" s="90">
        <v>2014</v>
      </c>
      <c r="B3" s="7">
        <v>43722</v>
      </c>
      <c r="C3" s="13">
        <v>18640.064453125</v>
      </c>
      <c r="D3" s="13">
        <v>40805.87109375</v>
      </c>
      <c r="E3" s="13">
        <v>2814.95166015625</v>
      </c>
      <c r="F3" s="13">
        <v>2404.96728515625</v>
      </c>
    </row>
    <row r="4" spans="1:6" x14ac:dyDescent="0.75">
      <c r="A4" s="90"/>
      <c r="B4" s="7">
        <v>43750</v>
      </c>
      <c r="C4" s="13">
        <v>17792.267578125</v>
      </c>
      <c r="D4" s="13">
        <v>48415.5234375</v>
      </c>
      <c r="E4" s="13">
        <v>3170.717529296875</v>
      </c>
      <c r="F4" s="13">
        <v>2256.571044921875</v>
      </c>
    </row>
    <row r="5" spans="1:6" x14ac:dyDescent="0.75">
      <c r="A5" s="90"/>
      <c r="B5" s="7">
        <v>43778</v>
      </c>
      <c r="C5" s="13">
        <v>16999.7578125</v>
      </c>
      <c r="D5" s="13">
        <v>46178.96484375</v>
      </c>
      <c r="E5" s="13">
        <v>3389.334228515625</v>
      </c>
      <c r="F5" s="13">
        <v>2126.55419921875</v>
      </c>
    </row>
    <row r="6" spans="1:6" x14ac:dyDescent="0.75">
      <c r="A6" s="90"/>
      <c r="B6" s="7">
        <v>43806</v>
      </c>
      <c r="C6" s="13">
        <v>18616.1328125</v>
      </c>
      <c r="D6" s="13">
        <v>43682.4921875</v>
      </c>
      <c r="E6" s="13">
        <v>3451.288818359375</v>
      </c>
      <c r="F6" s="13">
        <v>2100.941162109375</v>
      </c>
    </row>
    <row r="7" spans="1:6" x14ac:dyDescent="0.75">
      <c r="A7" s="90"/>
      <c r="B7" s="7">
        <v>42008</v>
      </c>
      <c r="C7" s="13">
        <v>20965.984375</v>
      </c>
      <c r="D7" s="13">
        <v>43628.953125</v>
      </c>
      <c r="E7" s="13">
        <v>3532.3642578125</v>
      </c>
      <c r="F7" s="13">
        <v>2062.144287109375</v>
      </c>
    </row>
    <row r="8" spans="1:6" x14ac:dyDescent="0.75">
      <c r="A8" s="90">
        <v>2015</v>
      </c>
      <c r="B8" s="7">
        <v>43497</v>
      </c>
      <c r="C8" s="13">
        <v>19361.814453125</v>
      </c>
      <c r="D8" s="13">
        <v>43989.44921875</v>
      </c>
      <c r="E8" s="13">
        <v>3706.265625</v>
      </c>
      <c r="F8" s="13">
        <v>1994.5062255859375</v>
      </c>
    </row>
    <row r="9" spans="1:6" x14ac:dyDescent="0.75">
      <c r="A9" s="90"/>
      <c r="B9" s="7">
        <v>43525</v>
      </c>
      <c r="C9" s="13">
        <v>18927.658203125</v>
      </c>
      <c r="D9" s="13">
        <v>45659.06640625</v>
      </c>
      <c r="E9" s="13">
        <v>3714.742919921875</v>
      </c>
      <c r="F9" s="13">
        <v>1913.5263671875</v>
      </c>
    </row>
    <row r="10" spans="1:6" x14ac:dyDescent="0.75">
      <c r="A10" s="90"/>
      <c r="B10" s="7">
        <v>43553</v>
      </c>
      <c r="C10" s="13">
        <v>17426.884765625</v>
      </c>
      <c r="D10" s="13">
        <v>45954.44921875</v>
      </c>
      <c r="E10" s="13">
        <v>3719.574462890625</v>
      </c>
      <c r="F10" s="13">
        <v>1899.091796875</v>
      </c>
    </row>
    <row r="11" spans="1:6" x14ac:dyDescent="0.75">
      <c r="A11" s="90"/>
      <c r="B11" s="7">
        <v>43581</v>
      </c>
      <c r="C11" s="13">
        <v>16838.669921875</v>
      </c>
      <c r="D11" s="13">
        <v>48469.78125</v>
      </c>
      <c r="E11" s="13">
        <v>3453.76513671875</v>
      </c>
      <c r="F11" s="13">
        <v>1813.661865234375</v>
      </c>
    </row>
    <row r="12" spans="1:6" x14ac:dyDescent="0.75">
      <c r="A12" s="90"/>
      <c r="B12" s="7">
        <v>43609</v>
      </c>
      <c r="C12" s="13">
        <v>16068.3564453125</v>
      </c>
      <c r="D12" s="13">
        <v>46920.54296875</v>
      </c>
      <c r="E12" s="13">
        <v>3285.898193359375</v>
      </c>
      <c r="F12" s="13">
        <v>1588.0938720703125</v>
      </c>
    </row>
    <row r="13" spans="1:6" x14ac:dyDescent="0.75">
      <c r="A13" s="90"/>
      <c r="B13" s="7">
        <v>43637</v>
      </c>
      <c r="C13" s="13">
        <v>15006.08203125</v>
      </c>
      <c r="D13" s="13">
        <v>42725.78125</v>
      </c>
      <c r="E13" s="13">
        <v>3173.129638671875</v>
      </c>
      <c r="F13" s="13">
        <v>1522.4466552734375</v>
      </c>
    </row>
    <row r="14" spans="1:6" x14ac:dyDescent="0.75">
      <c r="A14" s="90"/>
      <c r="B14" s="7">
        <v>43665</v>
      </c>
      <c r="C14" s="13">
        <v>14639.1181640625</v>
      </c>
      <c r="D14" s="13">
        <v>42893.85546875</v>
      </c>
      <c r="E14" s="13">
        <v>3128.437255859375</v>
      </c>
      <c r="F14" s="13">
        <v>1456.4102783203125</v>
      </c>
    </row>
    <row r="15" spans="1:6" x14ac:dyDescent="0.75">
      <c r="A15" s="90"/>
      <c r="B15" s="7">
        <v>43693</v>
      </c>
      <c r="C15" s="13">
        <v>14104.1455078125</v>
      </c>
      <c r="D15" s="13">
        <v>41470.19140625</v>
      </c>
      <c r="E15" s="13">
        <v>3102.582275390625</v>
      </c>
      <c r="F15" s="13">
        <v>1601.5079345703125</v>
      </c>
    </row>
    <row r="16" spans="1:6" x14ac:dyDescent="0.75">
      <c r="A16" s="90"/>
      <c r="B16" s="7">
        <v>43721</v>
      </c>
      <c r="C16" s="13">
        <v>14015.7822265625</v>
      </c>
      <c r="D16" s="13">
        <v>40827.98046875</v>
      </c>
      <c r="E16" s="13">
        <v>3076.561767578125</v>
      </c>
      <c r="F16" s="13">
        <v>1399.009521484375</v>
      </c>
    </row>
    <row r="17" spans="1:6" x14ac:dyDescent="0.75">
      <c r="A17" s="90"/>
      <c r="B17" s="7">
        <v>43749</v>
      </c>
      <c r="C17" s="13">
        <v>14065.56640625</v>
      </c>
      <c r="D17" s="13">
        <v>41518.53515625</v>
      </c>
      <c r="E17" s="13">
        <v>2936.93701171875</v>
      </c>
      <c r="F17" s="13">
        <v>1320.17041015625</v>
      </c>
    </row>
    <row r="18" spans="1:6" x14ac:dyDescent="0.75">
      <c r="A18" s="90"/>
      <c r="B18" s="7">
        <v>43777</v>
      </c>
      <c r="C18" s="13">
        <v>14401.322265625</v>
      </c>
      <c r="D18" s="13">
        <v>42693.26171875</v>
      </c>
      <c r="E18" s="13">
        <v>2845.3251953125</v>
      </c>
      <c r="F18" s="13">
        <v>1539.5140380859375</v>
      </c>
    </row>
    <row r="19" spans="1:6" x14ac:dyDescent="0.75">
      <c r="A19" s="90"/>
      <c r="B19" s="7">
        <v>43805</v>
      </c>
      <c r="C19" s="13">
        <v>15071.1962890625</v>
      </c>
      <c r="D19" s="13">
        <v>43522.0390625</v>
      </c>
      <c r="E19" s="13">
        <v>2787.42724609375</v>
      </c>
      <c r="F19" s="13">
        <v>1332.4476318359375</v>
      </c>
    </row>
    <row r="20" spans="1:6" x14ac:dyDescent="0.75">
      <c r="A20" s="90"/>
      <c r="B20" s="7">
        <v>43468</v>
      </c>
      <c r="C20" s="13">
        <v>15871.1572265625</v>
      </c>
      <c r="D20" s="13">
        <v>42895.11328125</v>
      </c>
      <c r="E20" s="13">
        <v>2714.5986328125</v>
      </c>
      <c r="F20" s="13">
        <v>1307.18603515625</v>
      </c>
    </row>
    <row r="21" spans="1:6" x14ac:dyDescent="0.75">
      <c r="A21" s="90">
        <v>2016</v>
      </c>
      <c r="B21" s="7">
        <v>43496</v>
      </c>
      <c r="C21" s="13">
        <v>15704.3212890625</v>
      </c>
      <c r="D21" s="13">
        <v>42913.45703125</v>
      </c>
      <c r="E21" s="13">
        <v>2636.4150390625</v>
      </c>
      <c r="F21" s="13">
        <v>1460.8316650390625</v>
      </c>
    </row>
    <row r="22" spans="1:6" x14ac:dyDescent="0.75">
      <c r="A22" s="90"/>
      <c r="B22" s="7">
        <v>43524</v>
      </c>
      <c r="C22" s="13">
        <v>16699.09375</v>
      </c>
      <c r="D22" s="13">
        <v>45390.61328125</v>
      </c>
      <c r="E22" s="13">
        <v>2558.6845703125</v>
      </c>
      <c r="F22" s="13">
        <v>1413.8565673828125</v>
      </c>
    </row>
    <row r="23" spans="1:6" x14ac:dyDescent="0.75">
      <c r="A23" s="90"/>
      <c r="B23" s="7">
        <v>43551</v>
      </c>
      <c r="C23" s="13">
        <v>16016.4130859375</v>
      </c>
      <c r="D23" s="13">
        <v>46078.984375</v>
      </c>
      <c r="E23" s="13">
        <v>2512.48291015625</v>
      </c>
      <c r="F23" s="13">
        <v>1401.8126220703125</v>
      </c>
    </row>
    <row r="24" spans="1:6" x14ac:dyDescent="0.75">
      <c r="A24" s="90"/>
      <c r="B24" s="7">
        <v>43579</v>
      </c>
      <c r="C24" s="13">
        <v>16227.625</v>
      </c>
      <c r="D24" s="13">
        <v>47799.93359375</v>
      </c>
      <c r="E24" s="13">
        <v>2413.18896484375</v>
      </c>
      <c r="F24" s="13">
        <v>1453.2623291015625</v>
      </c>
    </row>
    <row r="25" spans="1:6" x14ac:dyDescent="0.75">
      <c r="A25" s="90"/>
      <c r="B25" s="7">
        <v>43607</v>
      </c>
      <c r="C25" s="13">
        <v>15562.271484375</v>
      </c>
      <c r="D25" s="13">
        <v>50229.01171875</v>
      </c>
      <c r="E25" s="13">
        <v>2285.697509765625</v>
      </c>
      <c r="F25" s="13">
        <v>1877.057373046875</v>
      </c>
    </row>
    <row r="26" spans="1:6" x14ac:dyDescent="0.75">
      <c r="A26" s="90"/>
      <c r="B26" s="7">
        <v>43635</v>
      </c>
      <c r="C26" s="13">
        <v>13382.73828125</v>
      </c>
      <c r="D26" s="13">
        <v>51337.83203125</v>
      </c>
      <c r="E26" s="13">
        <v>2238.508056640625</v>
      </c>
      <c r="F26" s="13">
        <v>2644.446044921875</v>
      </c>
    </row>
    <row r="27" spans="1:6" x14ac:dyDescent="0.75">
      <c r="A27" s="90"/>
      <c r="B27" s="7">
        <v>43663</v>
      </c>
      <c r="C27" s="13">
        <v>11926.986328125</v>
      </c>
      <c r="D27" s="13">
        <v>52470.0234375</v>
      </c>
      <c r="E27" s="13">
        <v>2142.45458984375</v>
      </c>
      <c r="F27" s="13">
        <v>3038.059814453125</v>
      </c>
    </row>
    <row r="28" spans="1:6" x14ac:dyDescent="0.75">
      <c r="A28" s="90"/>
      <c r="B28" s="7">
        <v>43691</v>
      </c>
      <c r="C28" s="13">
        <v>10945.53515625</v>
      </c>
      <c r="D28" s="13">
        <v>54471.25</v>
      </c>
      <c r="E28" s="13">
        <v>2079.225830078125</v>
      </c>
      <c r="F28" s="13">
        <v>3284.71142578125</v>
      </c>
    </row>
    <row r="29" spans="1:6" x14ac:dyDescent="0.75">
      <c r="A29" s="90"/>
      <c r="B29" s="7">
        <v>43719</v>
      </c>
      <c r="C29" s="13">
        <v>10416.6728515625</v>
      </c>
      <c r="D29" s="13">
        <v>55465.94140625</v>
      </c>
      <c r="E29" s="13">
        <v>2048.99755859375</v>
      </c>
      <c r="F29" s="13">
        <v>3594.755126953125</v>
      </c>
    </row>
    <row r="30" spans="1:6" x14ac:dyDescent="0.75">
      <c r="A30" s="90"/>
      <c r="B30" s="7">
        <v>43747</v>
      </c>
      <c r="C30" s="13">
        <v>10328.62109375</v>
      </c>
      <c r="D30" s="13">
        <v>56047.07421875</v>
      </c>
      <c r="E30" s="13">
        <v>1989.97998046875</v>
      </c>
      <c r="F30" s="13">
        <v>3806.508056640625</v>
      </c>
    </row>
    <row r="31" spans="1:6" x14ac:dyDescent="0.75">
      <c r="A31" s="90"/>
      <c r="B31" s="7">
        <v>43775</v>
      </c>
      <c r="C31" s="13">
        <v>10531.017578125</v>
      </c>
      <c r="D31" s="13">
        <v>55944.390625</v>
      </c>
      <c r="E31" s="13">
        <v>2066.26904296875</v>
      </c>
      <c r="F31" s="13">
        <v>3912.703125</v>
      </c>
    </row>
    <row r="32" spans="1:6" x14ac:dyDescent="0.75">
      <c r="A32" s="90"/>
      <c r="B32" s="7">
        <v>43803</v>
      </c>
      <c r="C32" s="13">
        <v>11533.310546875</v>
      </c>
      <c r="D32" s="13">
        <v>55786.40234375</v>
      </c>
      <c r="E32" s="13">
        <v>2029.985595703125</v>
      </c>
      <c r="F32" s="13">
        <v>4381.91552734375</v>
      </c>
    </row>
    <row r="33" spans="1:6" x14ac:dyDescent="0.75">
      <c r="A33" s="90"/>
      <c r="B33" s="7">
        <v>43466</v>
      </c>
      <c r="C33" s="13">
        <v>11235.9482421875</v>
      </c>
      <c r="D33" s="13">
        <v>54923.796875</v>
      </c>
      <c r="E33" s="13">
        <v>1963.447998046875</v>
      </c>
      <c r="F33" s="13">
        <v>4620.078125</v>
      </c>
    </row>
    <row r="34" spans="1:6" x14ac:dyDescent="0.75">
      <c r="A34" s="90">
        <v>2017</v>
      </c>
      <c r="B34" s="7">
        <v>43494</v>
      </c>
      <c r="C34" s="13">
        <v>11479.6826171875</v>
      </c>
      <c r="D34" s="13">
        <v>55909.2421875</v>
      </c>
      <c r="E34" s="13">
        <v>1994.3170166015625</v>
      </c>
      <c r="F34" s="13">
        <v>4755.52490234375</v>
      </c>
    </row>
    <row r="35" spans="1:6" x14ac:dyDescent="0.75">
      <c r="A35" s="90"/>
      <c r="B35" s="7">
        <v>43522</v>
      </c>
      <c r="C35" s="13">
        <v>12081.90234375</v>
      </c>
      <c r="D35" s="13">
        <v>57875.640625</v>
      </c>
      <c r="E35" s="13">
        <v>1960.026611328125</v>
      </c>
      <c r="F35" s="13">
        <v>5191.0068359375</v>
      </c>
    </row>
    <row r="36" spans="1:6" x14ac:dyDescent="0.75">
      <c r="A36" s="90"/>
      <c r="B36" s="7">
        <v>43550</v>
      </c>
      <c r="C36" s="13">
        <v>13364.20703125</v>
      </c>
      <c r="D36" s="13">
        <v>60389.28125</v>
      </c>
      <c r="E36" s="13">
        <v>1836.6024169921875</v>
      </c>
      <c r="F36" s="13">
        <v>4860.8623046875</v>
      </c>
    </row>
    <row r="37" spans="1:6" x14ac:dyDescent="0.75">
      <c r="A37" s="90"/>
      <c r="B37" s="7">
        <v>43578</v>
      </c>
      <c r="C37" s="13">
        <v>12445.671875</v>
      </c>
      <c r="D37" s="13">
        <v>61035.2109375</v>
      </c>
      <c r="E37" s="13">
        <v>1731.4498291015625</v>
      </c>
      <c r="F37" s="13">
        <v>5002.814453125</v>
      </c>
    </row>
    <row r="38" spans="1:6" x14ac:dyDescent="0.75">
      <c r="A38" s="90"/>
      <c r="B38" s="7">
        <v>43606</v>
      </c>
      <c r="C38" s="13">
        <v>13273.8134765625</v>
      </c>
      <c r="D38" s="13">
        <v>63521.54296875</v>
      </c>
      <c r="E38" s="13">
        <v>1699.739013671875</v>
      </c>
      <c r="F38" s="13">
        <v>5015.5400390625</v>
      </c>
    </row>
    <row r="39" spans="1:6" x14ac:dyDescent="0.75">
      <c r="A39" s="90"/>
      <c r="B39" s="7">
        <v>43634</v>
      </c>
      <c r="C39" s="13">
        <v>12960.0029296875</v>
      </c>
      <c r="D39" s="13">
        <v>64822.16796875</v>
      </c>
      <c r="E39" s="13">
        <v>1691.687255859375</v>
      </c>
      <c r="F39" s="13">
        <v>5091.9541015625</v>
      </c>
    </row>
    <row r="40" spans="1:6" x14ac:dyDescent="0.75">
      <c r="A40" s="90"/>
      <c r="B40" s="7">
        <v>43662</v>
      </c>
      <c r="C40" s="13">
        <v>15134.251953125</v>
      </c>
      <c r="D40" s="13">
        <v>66893.6640625</v>
      </c>
      <c r="E40" s="13">
        <v>1600.3310546875</v>
      </c>
      <c r="F40" s="13">
        <v>5057.1953125</v>
      </c>
    </row>
    <row r="41" spans="1:6" x14ac:dyDescent="0.75">
      <c r="A41" s="90"/>
      <c r="B41" s="7">
        <v>43690</v>
      </c>
      <c r="C41" s="13">
        <v>15877.408203125</v>
      </c>
      <c r="D41" s="13">
        <v>68925.9609375</v>
      </c>
      <c r="E41" s="13">
        <v>1579.373779296875</v>
      </c>
      <c r="F41" s="13">
        <v>4909.7939453125</v>
      </c>
    </row>
    <row r="42" spans="1:6" x14ac:dyDescent="0.75">
      <c r="A42" s="90"/>
      <c r="B42" s="7">
        <v>43718</v>
      </c>
      <c r="C42" s="13">
        <v>13884.220703125</v>
      </c>
      <c r="D42" s="13">
        <v>70882.3359375</v>
      </c>
      <c r="E42" s="13">
        <v>1533.4219970703125</v>
      </c>
      <c r="F42" s="13">
        <v>4762.0947265625</v>
      </c>
    </row>
    <row r="43" spans="1:6" x14ac:dyDescent="0.75">
      <c r="A43" s="90"/>
      <c r="B43" s="7">
        <v>43746</v>
      </c>
      <c r="C43" s="13">
        <v>15330.66015625</v>
      </c>
      <c r="D43" s="13">
        <v>71844.28125</v>
      </c>
      <c r="E43" s="13">
        <v>1649.8201904296875</v>
      </c>
      <c r="F43" s="13">
        <v>4938.7548828125</v>
      </c>
    </row>
    <row r="44" spans="1:6" x14ac:dyDescent="0.75">
      <c r="A44" s="90"/>
      <c r="B44" s="7">
        <v>43774</v>
      </c>
      <c r="C44" s="13">
        <v>16897.32421875</v>
      </c>
      <c r="D44" s="13">
        <v>73756.6015625</v>
      </c>
      <c r="E44" s="13">
        <v>2145.513671875</v>
      </c>
      <c r="F44" s="13">
        <v>5182.11181640625</v>
      </c>
    </row>
    <row r="45" spans="1:6" x14ac:dyDescent="0.75">
      <c r="A45" s="90"/>
      <c r="B45" s="7">
        <v>43802</v>
      </c>
      <c r="C45" s="13">
        <v>19644.23828125</v>
      </c>
      <c r="D45" s="13">
        <v>78793.6171875</v>
      </c>
      <c r="E45" s="13">
        <v>2557.255615234375</v>
      </c>
      <c r="F45" s="13">
        <v>5588.03271484375</v>
      </c>
    </row>
    <row r="46" spans="1:6" x14ac:dyDescent="0.75">
      <c r="A46" s="90"/>
      <c r="B46" s="7">
        <v>43830</v>
      </c>
      <c r="C46" s="13">
        <v>23088.5625</v>
      </c>
      <c r="D46" s="13">
        <v>82868.0078125</v>
      </c>
      <c r="E46" s="13">
        <v>2634.330078125</v>
      </c>
      <c r="F46" s="13">
        <v>5973.8037109375</v>
      </c>
    </row>
    <row r="47" spans="1:6" x14ac:dyDescent="0.75">
      <c r="A47" s="90">
        <v>2018</v>
      </c>
      <c r="B47" s="7">
        <v>43493</v>
      </c>
      <c r="C47" s="13">
        <v>25720.6796875</v>
      </c>
      <c r="D47" s="13">
        <v>84403.84375</v>
      </c>
      <c r="E47" s="13">
        <v>2618.225341796875</v>
      </c>
      <c r="F47" s="13">
        <v>6220.7138671875</v>
      </c>
    </row>
    <row r="48" spans="1:6" x14ac:dyDescent="0.75">
      <c r="A48" s="90"/>
      <c r="B48" s="7">
        <v>43521</v>
      </c>
      <c r="C48" s="13">
        <v>27638.140625</v>
      </c>
      <c r="D48" s="13">
        <v>88132.171875</v>
      </c>
      <c r="E48" s="13">
        <v>2728.915771484375</v>
      </c>
      <c r="F48" s="13">
        <v>6363.861328125</v>
      </c>
    </row>
    <row r="49" spans="1:6" x14ac:dyDescent="0.75">
      <c r="A49" s="90"/>
      <c r="B49" s="7">
        <v>43549</v>
      </c>
      <c r="C49" s="13">
        <v>32215.50390625</v>
      </c>
      <c r="D49" s="13">
        <v>96980.203125</v>
      </c>
      <c r="E49" s="13">
        <v>2745.914794921875</v>
      </c>
      <c r="F49" s="13">
        <v>6443.61669921875</v>
      </c>
    </row>
    <row r="50" spans="1:6" x14ac:dyDescent="0.75">
      <c r="A50" s="90"/>
      <c r="B50" s="7">
        <v>43577</v>
      </c>
      <c r="C50" s="13">
        <v>32959.5390625</v>
      </c>
      <c r="D50" s="13">
        <v>110035.78125</v>
      </c>
      <c r="E50" s="13">
        <v>2792.32080078125</v>
      </c>
      <c r="F50" s="13">
        <v>6490.1552734375</v>
      </c>
    </row>
    <row r="51" spans="1:6" x14ac:dyDescent="0.75">
      <c r="A51" s="90"/>
      <c r="B51" s="7">
        <v>43605</v>
      </c>
      <c r="C51" s="13">
        <v>28898.447265625</v>
      </c>
      <c r="D51" s="13">
        <v>133582.890625</v>
      </c>
      <c r="E51" s="13">
        <v>2659.147216796875</v>
      </c>
      <c r="F51" s="13">
        <v>6182.1923828125</v>
      </c>
    </row>
    <row r="52" spans="1:6" x14ac:dyDescent="0.75">
      <c r="A52" s="90"/>
      <c r="B52" s="7">
        <v>43633</v>
      </c>
      <c r="C52" s="13">
        <v>28936.623046875</v>
      </c>
      <c r="D52" s="13">
        <v>155848</v>
      </c>
      <c r="E52" s="13">
        <v>2556.756103515625</v>
      </c>
      <c r="F52" s="13">
        <v>5900.25146484375</v>
      </c>
    </row>
    <row r="53" spans="1:6" x14ac:dyDescent="0.75">
      <c r="A53" s="90"/>
      <c r="B53" s="7">
        <v>43661</v>
      </c>
      <c r="C53" s="13">
        <v>29942.43359375</v>
      </c>
      <c r="D53" s="13">
        <v>172266.515625</v>
      </c>
      <c r="E53" s="13">
        <v>2510.480224609375</v>
      </c>
      <c r="F53" s="13">
        <v>5859.66455078125</v>
      </c>
    </row>
    <row r="54" spans="1:6" x14ac:dyDescent="0.75">
      <c r="A54" s="90"/>
      <c r="B54" s="7">
        <v>43689</v>
      </c>
      <c r="C54" s="13">
        <v>28295.875</v>
      </c>
      <c r="D54" s="13">
        <v>188126.09375</v>
      </c>
      <c r="E54" s="13">
        <v>2410.29931640625</v>
      </c>
      <c r="F54" s="13">
        <v>5532.14990234375</v>
      </c>
    </row>
    <row r="55" spans="1:6" x14ac:dyDescent="0.75">
      <c r="A55" s="90"/>
      <c r="B55" s="7">
        <v>43717</v>
      </c>
      <c r="C55" s="13">
        <v>30472.306640625</v>
      </c>
      <c r="D55" s="13">
        <v>204947.390625</v>
      </c>
      <c r="E55" s="13">
        <v>2206.65576171875</v>
      </c>
      <c r="F55" s="13">
        <v>5634.77490234375</v>
      </c>
    </row>
    <row r="56" spans="1:6" x14ac:dyDescent="0.75">
      <c r="A56" s="90"/>
      <c r="B56" s="7">
        <v>43745</v>
      </c>
      <c r="C56" s="13">
        <v>31331.83203125</v>
      </c>
      <c r="D56" s="13">
        <v>224672.5</v>
      </c>
      <c r="E56" s="13">
        <v>2230.56689453125</v>
      </c>
      <c r="F56" s="13">
        <v>5759.40625</v>
      </c>
    </row>
    <row r="57" spans="1:6" x14ac:dyDescent="0.75">
      <c r="A57" s="90"/>
      <c r="B57" s="7">
        <v>43773</v>
      </c>
      <c r="C57" s="13">
        <v>31508.74609375</v>
      </c>
      <c r="D57" s="13">
        <v>243941.359375</v>
      </c>
      <c r="E57" s="13">
        <v>2311.39111328125</v>
      </c>
      <c r="F57" s="13">
        <v>5866.9345703125</v>
      </c>
    </row>
    <row r="58" spans="1:6" x14ac:dyDescent="0.75">
      <c r="A58" s="90"/>
      <c r="B58" s="7">
        <v>43801</v>
      </c>
      <c r="C58" s="13">
        <v>32250.482421875</v>
      </c>
      <c r="D58" s="13">
        <v>259492.109375</v>
      </c>
      <c r="E58" s="13">
        <v>2240.723876953125</v>
      </c>
      <c r="F58" s="13">
        <v>5857.001953125</v>
      </c>
    </row>
    <row r="59" spans="1:6" x14ac:dyDescent="0.75">
      <c r="A59" s="90"/>
      <c r="B59" s="7">
        <v>43829</v>
      </c>
      <c r="C59" s="13">
        <v>30643.70703125</v>
      </c>
      <c r="D59" s="13">
        <v>257501.265625</v>
      </c>
      <c r="E59" s="13">
        <v>2208.961669921875</v>
      </c>
      <c r="F59" s="13">
        <v>5983.3466796875</v>
      </c>
    </row>
    <row r="60" spans="1:6" x14ac:dyDescent="0.75">
      <c r="A60" s="90">
        <v>2019</v>
      </c>
      <c r="B60" s="7">
        <v>43492</v>
      </c>
      <c r="C60" s="13">
        <v>29777.125</v>
      </c>
      <c r="D60" s="13">
        <v>255667.09375</v>
      </c>
      <c r="E60" s="13">
        <v>2103.844482421875</v>
      </c>
      <c r="F60" s="13">
        <v>5855.9169921875</v>
      </c>
    </row>
    <row r="61" spans="1:6" x14ac:dyDescent="0.75">
      <c r="A61" s="90"/>
      <c r="B61" s="7">
        <v>43520</v>
      </c>
      <c r="C61" s="13">
        <v>27706.765625</v>
      </c>
      <c r="D61" s="13">
        <v>261916.984375</v>
      </c>
      <c r="E61" s="13">
        <v>1979.2525634765625</v>
      </c>
      <c r="F61" s="13">
        <v>5319.36181640625</v>
      </c>
    </row>
    <row r="62" spans="1:6" x14ac:dyDescent="0.75">
      <c r="A62" s="90"/>
      <c r="B62" s="7">
        <v>43548</v>
      </c>
      <c r="C62" s="13">
        <v>30954.345703125</v>
      </c>
      <c r="D62" s="13">
        <v>275538.59375</v>
      </c>
      <c r="E62" s="13">
        <v>2113.14404296875</v>
      </c>
      <c r="F62" s="13">
        <v>4746.205078125</v>
      </c>
    </row>
    <row r="63" spans="1:6" x14ac:dyDescent="0.75">
      <c r="A63" s="90"/>
      <c r="B63" s="7">
        <v>43576</v>
      </c>
      <c r="C63" s="13">
        <v>31368.43359375</v>
      </c>
      <c r="D63" s="13">
        <v>296392.0625</v>
      </c>
      <c r="E63" s="13">
        <v>2063.765380859375</v>
      </c>
      <c r="F63" s="13">
        <v>4077.757080078125</v>
      </c>
    </row>
    <row r="64" spans="1:6" x14ac:dyDescent="0.75">
      <c r="A64" s="90"/>
      <c r="B64" s="7">
        <v>43604</v>
      </c>
      <c r="C64" s="13">
        <v>31274.126953125</v>
      </c>
      <c r="D64" s="13">
        <v>315529.21875</v>
      </c>
      <c r="E64" s="13">
        <v>2106.215576171875</v>
      </c>
      <c r="F64" s="13">
        <v>4241.44580078125</v>
      </c>
    </row>
    <row r="65" spans="1:11" x14ac:dyDescent="0.75">
      <c r="A65" s="90"/>
      <c r="B65" s="7">
        <v>43632</v>
      </c>
      <c r="C65" s="13">
        <v>32170.451171875</v>
      </c>
      <c r="D65" s="13">
        <v>334507.125</v>
      </c>
      <c r="E65" s="13">
        <v>2122.187255859375</v>
      </c>
      <c r="F65" s="13">
        <v>3898.66650390625</v>
      </c>
      <c r="I65" s="11"/>
      <c r="J65" s="12"/>
      <c r="K65" s="12"/>
    </row>
    <row r="66" spans="1:11" x14ac:dyDescent="0.75">
      <c r="A66" s="90"/>
      <c r="B66" s="7">
        <v>43660</v>
      </c>
      <c r="C66" s="13">
        <v>30770.287109375</v>
      </c>
      <c r="D66" s="13">
        <v>351999.8125</v>
      </c>
      <c r="E66" s="13">
        <v>1829.515869140625</v>
      </c>
      <c r="F66" s="13">
        <v>3824.23779296875</v>
      </c>
      <c r="J66" s="12"/>
      <c r="K66" s="12"/>
    </row>
    <row r="67" spans="1:11" x14ac:dyDescent="0.75">
      <c r="A67" s="90"/>
      <c r="B67" s="7">
        <v>43688</v>
      </c>
      <c r="C67" s="13">
        <v>30297.5078125</v>
      </c>
      <c r="D67" s="13">
        <v>366866.78125</v>
      </c>
      <c r="E67" s="13">
        <v>1724.4031982421875</v>
      </c>
      <c r="F67" s="13">
        <v>3841.670654296875</v>
      </c>
      <c r="J67" s="12"/>
      <c r="K67" s="12"/>
    </row>
    <row r="68" spans="1:11" x14ac:dyDescent="0.75">
      <c r="A68" s="90"/>
      <c r="B68" s="7">
        <v>43716</v>
      </c>
      <c r="C68" s="13">
        <v>24929.029296875</v>
      </c>
      <c r="D68" s="13">
        <v>357515.875</v>
      </c>
      <c r="E68" s="13">
        <v>1663.895263671875</v>
      </c>
      <c r="F68" s="13">
        <v>3617.03564453125</v>
      </c>
      <c r="J68" s="12"/>
      <c r="K68" s="12"/>
    </row>
    <row r="69" spans="1:11" x14ac:dyDescent="0.75">
      <c r="A69" s="90"/>
      <c r="B69" s="7">
        <v>43744</v>
      </c>
      <c r="C69" s="13">
        <v>17462.255859375</v>
      </c>
      <c r="D69" s="13">
        <v>317779.34375</v>
      </c>
      <c r="E69" s="13">
        <v>1368.9774169921875</v>
      </c>
      <c r="F69" s="13">
        <v>3340.93798828125</v>
      </c>
    </row>
    <row r="70" spans="1:11" x14ac:dyDescent="0.75">
      <c r="A70" s="90"/>
      <c r="B70" s="7">
        <v>43772</v>
      </c>
      <c r="C70" s="13">
        <v>15049.873046875</v>
      </c>
      <c r="D70" s="13">
        <v>317201.15625</v>
      </c>
      <c r="E70" s="13">
        <v>1420.637451171875</v>
      </c>
      <c r="F70" s="13">
        <v>3006.64599609375</v>
      </c>
    </row>
    <row r="71" spans="1:11" x14ac:dyDescent="0.75">
      <c r="A71" s="90"/>
      <c r="B71" s="8">
        <v>44166</v>
      </c>
      <c r="C71" s="10">
        <v>14110.7607421875</v>
      </c>
      <c r="D71" s="10">
        <v>339893.96875</v>
      </c>
      <c r="E71" s="10">
        <v>1515.999755859375</v>
      </c>
      <c r="F71" s="10">
        <v>3049.187255859375</v>
      </c>
    </row>
    <row r="72" spans="1:11" x14ac:dyDescent="0.75">
      <c r="A72" s="90"/>
      <c r="B72" s="8">
        <v>44194</v>
      </c>
      <c r="C72" s="10">
        <v>13514.4267578125</v>
      </c>
      <c r="D72" s="10">
        <v>318533.8125</v>
      </c>
      <c r="E72" s="10">
        <v>1383.80078125</v>
      </c>
      <c r="F72" s="10">
        <v>2869.75634765625</v>
      </c>
    </row>
    <row r="73" spans="1:11" x14ac:dyDescent="0.75">
      <c r="A73" s="9">
        <v>2020</v>
      </c>
      <c r="B73" s="8">
        <v>43856</v>
      </c>
      <c r="C73" s="14">
        <v>11339.2607421875</v>
      </c>
      <c r="D73" s="14">
        <v>289407.4375</v>
      </c>
      <c r="E73" s="14">
        <v>1436.1201171875</v>
      </c>
      <c r="F73" s="14">
        <v>2758.4921875</v>
      </c>
    </row>
    <row r="74" spans="1:11" x14ac:dyDescent="0.75">
      <c r="H74" s="5">
        <f>SUM(C73:F73)</f>
        <v>304941.310546875</v>
      </c>
      <c r="I74" s="5">
        <v>304941.310546875</v>
      </c>
    </row>
    <row r="75" spans="1:11" x14ac:dyDescent="0.75">
      <c r="C75" s="16" t="s">
        <v>14</v>
      </c>
      <c r="D75" s="16" t="s">
        <v>15</v>
      </c>
      <c r="E75" s="16" t="s">
        <v>16</v>
      </c>
      <c r="F75" s="16" t="s">
        <v>17</v>
      </c>
    </row>
    <row r="77" spans="1:11" x14ac:dyDescent="0.75">
      <c r="C77" s="17">
        <f>(C73/I74)*100</f>
        <v>3.7185059386843715</v>
      </c>
      <c r="D77" s="17">
        <f>(D73/I74)*100</f>
        <v>94.905946649531714</v>
      </c>
      <c r="E77" s="17">
        <f>(E73/I74)*100</f>
        <v>0.47094967704178681</v>
      </c>
      <c r="F77" s="17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dimension ref="A1:K79"/>
  <sheetViews>
    <sheetView zoomScale="70" zoomScaleNormal="70" workbookViewId="0">
      <selection activeCell="B2" sqref="B1:B1048576"/>
    </sheetView>
  </sheetViews>
  <sheetFormatPr defaultColWidth="8.7265625" defaultRowHeight="14.75" x14ac:dyDescent="0.75"/>
  <cols>
    <col min="1" max="1" width="8.81640625" style="2" bestFit="1" customWidth="1"/>
    <col min="2" max="2" width="12" style="6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6" customWidth="1"/>
    <col min="8" max="16384" width="8.7265625" style="2"/>
  </cols>
  <sheetData>
    <row r="1" spans="1:7" ht="18.649999999999999" customHeight="1" x14ac:dyDescent="0.75">
      <c r="A1" s="97" t="s">
        <v>18</v>
      </c>
      <c r="B1" s="97"/>
      <c r="C1" s="97"/>
      <c r="D1" s="97"/>
      <c r="E1" s="97"/>
      <c r="F1" s="97"/>
      <c r="G1" s="5"/>
    </row>
    <row r="2" spans="1:7" ht="27.65" customHeight="1" x14ac:dyDescent="0.75">
      <c r="A2" s="1"/>
      <c r="B2" s="4"/>
      <c r="C2" s="3" t="s">
        <v>2</v>
      </c>
      <c r="D2" s="3" t="s">
        <v>1</v>
      </c>
      <c r="E2" s="3" t="s">
        <v>3</v>
      </c>
      <c r="F2" s="3" t="s">
        <v>4</v>
      </c>
      <c r="G2" s="4"/>
    </row>
    <row r="3" spans="1:7" x14ac:dyDescent="0.75">
      <c r="A3" s="90">
        <v>2014</v>
      </c>
      <c r="B3" s="7" t="s">
        <v>19</v>
      </c>
      <c r="C3" s="13">
        <v>1.783399999499321</v>
      </c>
      <c r="D3" s="13">
        <v>3537.535599184841</v>
      </c>
      <c r="E3" s="13">
        <v>1781.2186000080108</v>
      </c>
      <c r="F3" s="13">
        <v>5170.5341933496593</v>
      </c>
      <c r="G3" s="7">
        <v>43722</v>
      </c>
    </row>
    <row r="4" spans="1:7" x14ac:dyDescent="0.75">
      <c r="A4" s="90"/>
      <c r="B4" s="7" t="s">
        <v>20</v>
      </c>
      <c r="C4" s="13">
        <v>1.3843999996185303</v>
      </c>
      <c r="D4" s="13">
        <v>3611.1820024135113</v>
      </c>
      <c r="E4" s="13">
        <v>1790.9949999933838</v>
      </c>
      <c r="F4" s="13">
        <v>5312.3794062749294</v>
      </c>
      <c r="G4" s="7">
        <v>43750</v>
      </c>
    </row>
    <row r="5" spans="1:7" x14ac:dyDescent="0.75">
      <c r="A5" s="90"/>
      <c r="B5" s="7" t="s">
        <v>21</v>
      </c>
      <c r="C5" s="13">
        <v>1.776</v>
      </c>
      <c r="D5" s="13">
        <v>3430.6457932664753</v>
      </c>
      <c r="E5" s="13">
        <v>1775.8114000086784</v>
      </c>
      <c r="F5" s="13">
        <v>5116.3536007281546</v>
      </c>
      <c r="G5" s="7">
        <v>43778</v>
      </c>
    </row>
    <row r="6" spans="1:7" x14ac:dyDescent="0.75">
      <c r="A6" s="90"/>
      <c r="B6" s="7" t="s">
        <v>22</v>
      </c>
      <c r="C6" s="13">
        <v>1.052</v>
      </c>
      <c r="D6" s="13">
        <v>3632.5869999405741</v>
      </c>
      <c r="E6" s="13">
        <v>1653.2104000252784</v>
      </c>
      <c r="F6" s="13">
        <v>5132.5092006770374</v>
      </c>
      <c r="G6" s="7">
        <v>43806</v>
      </c>
    </row>
    <row r="7" spans="1:7" x14ac:dyDescent="0.75">
      <c r="A7" s="90"/>
      <c r="B7" s="7" t="s">
        <v>23</v>
      </c>
      <c r="C7" s="13">
        <v>7.7254000282287594</v>
      </c>
      <c r="D7" s="13">
        <v>3711.0788076145054</v>
      </c>
      <c r="E7" s="13">
        <v>1664.8235999612809</v>
      </c>
      <c r="F7" s="13">
        <v>5472.9584017318484</v>
      </c>
      <c r="G7" s="7">
        <v>42008</v>
      </c>
    </row>
    <row r="8" spans="1:7" x14ac:dyDescent="0.75">
      <c r="A8" s="90">
        <v>2015</v>
      </c>
      <c r="B8" s="7" t="s">
        <v>24</v>
      </c>
      <c r="C8" s="13">
        <v>11.199199958920479</v>
      </c>
      <c r="D8" s="13">
        <v>3481.3361945222318</v>
      </c>
      <c r="E8" s="13">
        <v>1589.6969999324679</v>
      </c>
      <c r="F8" s="13">
        <v>5222.3780038369896</v>
      </c>
      <c r="G8" s="7">
        <v>43497</v>
      </c>
    </row>
    <row r="9" spans="1:7" x14ac:dyDescent="0.75">
      <c r="A9" s="90"/>
      <c r="B9" s="7" t="s">
        <v>25</v>
      </c>
      <c r="C9" s="13">
        <v>12.689400117397309</v>
      </c>
      <c r="D9" s="13">
        <v>3418.5365997150989</v>
      </c>
      <c r="E9" s="13">
        <v>1605.9738000203372</v>
      </c>
      <c r="F9" s="13">
        <v>5180.3949994300601</v>
      </c>
      <c r="G9" s="7">
        <v>43525</v>
      </c>
    </row>
    <row r="10" spans="1:7" x14ac:dyDescent="0.75">
      <c r="A10" s="90"/>
      <c r="B10" s="7" t="s">
        <v>25</v>
      </c>
      <c r="C10" s="13">
        <v>13.29479995584488</v>
      </c>
      <c r="D10" s="13">
        <v>3250.6531969406306</v>
      </c>
      <c r="E10" s="13">
        <v>1597.2454002813399</v>
      </c>
      <c r="F10" s="13">
        <v>4925.2726067327258</v>
      </c>
      <c r="G10" s="7">
        <v>43553</v>
      </c>
    </row>
    <row r="11" spans="1:7" x14ac:dyDescent="0.75">
      <c r="A11" s="90"/>
      <c r="B11" s="7" t="s">
        <v>26</v>
      </c>
      <c r="C11" s="13">
        <v>15.669799858093262</v>
      </c>
      <c r="D11" s="13">
        <v>3173.6510037721546</v>
      </c>
      <c r="E11" s="13">
        <v>1537.9091999237537</v>
      </c>
      <c r="F11" s="13">
        <v>5075.8728087435957</v>
      </c>
      <c r="G11" s="7">
        <v>43581</v>
      </c>
    </row>
    <row r="12" spans="1:7" x14ac:dyDescent="0.75">
      <c r="A12" s="90"/>
      <c r="B12" s="7" t="s">
        <v>27</v>
      </c>
      <c r="C12" s="13">
        <v>17.062400077819824</v>
      </c>
      <c r="D12" s="13">
        <v>3160.2987972124815</v>
      </c>
      <c r="E12" s="13">
        <v>1450.0020000005513</v>
      </c>
      <c r="F12" s="13">
        <v>4851.1965882015975</v>
      </c>
      <c r="G12" s="7">
        <v>43609</v>
      </c>
    </row>
    <row r="13" spans="1:7" x14ac:dyDescent="0.75">
      <c r="A13" s="90"/>
      <c r="B13" s="7" t="s">
        <v>28</v>
      </c>
      <c r="C13" s="13">
        <v>16.972399974107741</v>
      </c>
      <c r="D13" s="13">
        <v>2969.4925977355392</v>
      </c>
      <c r="E13" s="13">
        <v>1403.6898002191335</v>
      </c>
      <c r="F13" s="13">
        <v>4507.6150036768022</v>
      </c>
      <c r="G13" s="7">
        <v>43637</v>
      </c>
    </row>
    <row r="14" spans="1:7" x14ac:dyDescent="0.75">
      <c r="A14" s="90"/>
      <c r="B14" s="7" t="s">
        <v>29</v>
      </c>
      <c r="C14" s="13">
        <v>15.828999981403351</v>
      </c>
      <c r="D14" s="13">
        <v>2937.376195483148</v>
      </c>
      <c r="E14" s="13">
        <v>1423.1110002032221</v>
      </c>
      <c r="F14" s="13">
        <v>4412.6538019352856</v>
      </c>
      <c r="G14" s="7">
        <v>43665</v>
      </c>
    </row>
    <row r="15" spans="1:7" x14ac:dyDescent="0.75">
      <c r="A15" s="90"/>
      <c r="B15" s="7" t="s">
        <v>30</v>
      </c>
      <c r="C15" s="13">
        <v>17.724000003099441</v>
      </c>
      <c r="D15" s="13">
        <v>2815.9498022212088</v>
      </c>
      <c r="E15" s="13">
        <v>1390.3421997224837</v>
      </c>
      <c r="F15" s="13">
        <v>4234.5452033881102</v>
      </c>
      <c r="G15" s="7">
        <v>43693</v>
      </c>
    </row>
    <row r="16" spans="1:7" x14ac:dyDescent="0.75">
      <c r="A16" s="90"/>
      <c r="B16" s="7" t="s">
        <v>19</v>
      </c>
      <c r="C16" s="13">
        <v>18.778200059771539</v>
      </c>
      <c r="D16" s="13">
        <v>2790.8380080191491</v>
      </c>
      <c r="E16" s="13">
        <v>1347.7212000976056</v>
      </c>
      <c r="F16" s="13">
        <v>4070.0277919401674</v>
      </c>
      <c r="G16" s="7">
        <v>43721</v>
      </c>
    </row>
    <row r="17" spans="1:7" x14ac:dyDescent="0.75">
      <c r="A17" s="90"/>
      <c r="B17" s="7" t="s">
        <v>20</v>
      </c>
      <c r="C17" s="13">
        <v>55.466399459838868</v>
      </c>
      <c r="D17" s="13">
        <v>2706.2343973360062</v>
      </c>
      <c r="E17" s="13">
        <v>1399.3048017176241</v>
      </c>
      <c r="F17" s="13">
        <v>3997.035796761349</v>
      </c>
      <c r="G17" s="7">
        <v>43749</v>
      </c>
    </row>
    <row r="18" spans="1:7" x14ac:dyDescent="0.75">
      <c r="A18" s="90"/>
      <c r="B18" s="7" t="s">
        <v>21</v>
      </c>
      <c r="C18" s="13">
        <v>132.19439795684815</v>
      </c>
      <c r="D18" s="13">
        <v>2645.5138051761983</v>
      </c>
      <c r="E18" s="13">
        <v>1552.2302004546225</v>
      </c>
      <c r="F18" s="13">
        <v>3904.4531992789807</v>
      </c>
      <c r="G18" s="7">
        <v>43777</v>
      </c>
    </row>
    <row r="19" spans="1:7" x14ac:dyDescent="0.75">
      <c r="A19" s="90"/>
      <c r="B19" s="7" t="s">
        <v>22</v>
      </c>
      <c r="C19" s="13">
        <v>157.04979865264892</v>
      </c>
      <c r="D19" s="13">
        <v>2732.194196827948</v>
      </c>
      <c r="E19" s="13">
        <v>1597.4620006035864</v>
      </c>
      <c r="F19" s="13">
        <v>3911.8884052966387</v>
      </c>
      <c r="G19" s="7">
        <v>43805</v>
      </c>
    </row>
    <row r="20" spans="1:7" x14ac:dyDescent="0.75">
      <c r="A20" s="90"/>
      <c r="B20" s="7" t="s">
        <v>23</v>
      </c>
      <c r="C20" s="13">
        <v>172.76239925575257</v>
      </c>
      <c r="D20" s="13">
        <v>2767.9437971842735</v>
      </c>
      <c r="E20" s="13">
        <v>1566.9657994545996</v>
      </c>
      <c r="F20" s="13">
        <v>3898.04440013662</v>
      </c>
      <c r="G20" s="7">
        <v>43468</v>
      </c>
    </row>
    <row r="21" spans="1:7" x14ac:dyDescent="0.75">
      <c r="A21" s="90">
        <v>2016</v>
      </c>
      <c r="B21" s="7" t="s">
        <v>23</v>
      </c>
      <c r="C21" s="13">
        <v>185.13819992494584</v>
      </c>
      <c r="D21" s="13">
        <v>2764.191997666836</v>
      </c>
      <c r="E21" s="13">
        <v>1574.5091998389214</v>
      </c>
      <c r="F21" s="13">
        <v>3931.8427913527785</v>
      </c>
      <c r="G21" s="7">
        <v>43496</v>
      </c>
    </row>
    <row r="22" spans="1:7" x14ac:dyDescent="0.75">
      <c r="A22" s="90"/>
      <c r="B22" s="7" t="s">
        <v>24</v>
      </c>
      <c r="C22" s="13">
        <v>201.51520095825197</v>
      </c>
      <c r="D22" s="13">
        <v>2827.1754083036185</v>
      </c>
      <c r="E22" s="13">
        <v>1671.9892001373469</v>
      </c>
      <c r="F22" s="13">
        <v>4027.742207040742</v>
      </c>
      <c r="G22" s="7">
        <v>43524</v>
      </c>
    </row>
    <row r="23" spans="1:7" x14ac:dyDescent="0.75">
      <c r="A23" s="90"/>
      <c r="B23" s="7" t="s">
        <v>25</v>
      </c>
      <c r="C23" s="13">
        <v>217.29279795342683</v>
      </c>
      <c r="D23" s="13">
        <v>2747.2208041516246</v>
      </c>
      <c r="E23" s="13">
        <v>1700.9011980405598</v>
      </c>
      <c r="F23" s="13">
        <v>3998.6986016762407</v>
      </c>
      <c r="G23" s="7">
        <v>43551</v>
      </c>
    </row>
    <row r="24" spans="1:7" x14ac:dyDescent="0.75">
      <c r="A24" s="90"/>
      <c r="B24" s="7" t="s">
        <v>26</v>
      </c>
      <c r="C24" s="13">
        <v>226.50259824189544</v>
      </c>
      <c r="D24" s="13">
        <v>2811.5090059453846</v>
      </c>
      <c r="E24" s="13">
        <v>1731.1276027690024</v>
      </c>
      <c r="F24" s="13">
        <v>4014.2699970429244</v>
      </c>
      <c r="G24" s="7">
        <v>43579</v>
      </c>
    </row>
    <row r="25" spans="1:7" x14ac:dyDescent="0.75">
      <c r="A25" s="90"/>
      <c r="B25" s="7" t="s">
        <v>27</v>
      </c>
      <c r="C25" s="13">
        <v>233.98719437924026</v>
      </c>
      <c r="D25" s="13">
        <v>2738.845398013681</v>
      </c>
      <c r="E25" s="13">
        <v>1679.3435996656119</v>
      </c>
      <c r="F25" s="13">
        <v>3862.0819958606066</v>
      </c>
      <c r="G25" s="7">
        <v>43607</v>
      </c>
    </row>
    <row r="26" spans="1:7" x14ac:dyDescent="0.75">
      <c r="A26" s="90"/>
      <c r="B26" s="7" t="s">
        <v>28</v>
      </c>
      <c r="C26" s="13">
        <v>241.10679995453359</v>
      </c>
      <c r="D26" s="13">
        <v>2429.9783999487163</v>
      </c>
      <c r="E26" s="13">
        <v>1704.0069967681468</v>
      </c>
      <c r="F26" s="13">
        <v>3577.8135936273338</v>
      </c>
      <c r="G26" s="7">
        <v>43635</v>
      </c>
    </row>
    <row r="27" spans="1:7" x14ac:dyDescent="0.75">
      <c r="A27" s="90"/>
      <c r="B27" s="7" t="s">
        <v>29</v>
      </c>
      <c r="C27" s="13">
        <v>233.91999887579681</v>
      </c>
      <c r="D27" s="13">
        <v>2322.677199012056</v>
      </c>
      <c r="E27" s="13">
        <v>1739.3083984175921</v>
      </c>
      <c r="F27" s="13">
        <v>3404.2439940586091</v>
      </c>
      <c r="G27" s="7">
        <v>43663</v>
      </c>
    </row>
    <row r="28" spans="1:7" x14ac:dyDescent="0.75">
      <c r="A28" s="90"/>
      <c r="B28" s="7" t="s">
        <v>30</v>
      </c>
      <c r="C28" s="13">
        <v>240.87860412827135</v>
      </c>
      <c r="D28" s="13">
        <v>2316.6081993063094</v>
      </c>
      <c r="E28" s="13">
        <v>1761.0291965197473</v>
      </c>
      <c r="F28" s="13">
        <v>3399.3947935689835</v>
      </c>
      <c r="G28" s="7">
        <v>43691</v>
      </c>
    </row>
    <row r="29" spans="1:7" x14ac:dyDescent="0.75">
      <c r="A29" s="90"/>
      <c r="B29" s="7" t="s">
        <v>19</v>
      </c>
      <c r="C29" s="13">
        <v>237.09639829337596</v>
      </c>
      <c r="D29" s="13">
        <v>2253.9388068415819</v>
      </c>
      <c r="E29" s="13">
        <v>1813.8071972158998</v>
      </c>
      <c r="F29" s="13">
        <v>3337.2509973075094</v>
      </c>
      <c r="G29" s="7">
        <v>43719</v>
      </c>
    </row>
    <row r="30" spans="1:7" x14ac:dyDescent="0.75">
      <c r="A30" s="90"/>
      <c r="B30" s="7" t="s">
        <v>20</v>
      </c>
      <c r="C30" s="13">
        <v>241.6143956040442</v>
      </c>
      <c r="D30" s="13">
        <v>2145.3031974546016</v>
      </c>
      <c r="E30" s="13">
        <v>1870.2096018249094</v>
      </c>
      <c r="F30" s="13">
        <v>3252.822803849429</v>
      </c>
      <c r="G30" s="7">
        <v>43747</v>
      </c>
    </row>
    <row r="31" spans="1:7" x14ac:dyDescent="0.75">
      <c r="A31" s="90"/>
      <c r="B31" s="7" t="s">
        <v>21</v>
      </c>
      <c r="C31" s="13">
        <v>251.88859849247336</v>
      </c>
      <c r="D31" s="13">
        <v>2018.849802149877</v>
      </c>
      <c r="E31" s="13">
        <v>1812.960199712202</v>
      </c>
      <c r="F31" s="13">
        <v>3174.2801974903346</v>
      </c>
      <c r="G31" s="7">
        <v>43775</v>
      </c>
    </row>
    <row r="32" spans="1:7" x14ac:dyDescent="0.75">
      <c r="A32" s="90"/>
      <c r="B32" s="7" t="s">
        <v>22</v>
      </c>
      <c r="C32" s="13">
        <v>258.56460099488498</v>
      </c>
      <c r="D32" s="13">
        <v>2035.9543964977861</v>
      </c>
      <c r="E32" s="13">
        <v>1740.9613976233154</v>
      </c>
      <c r="F32" s="13">
        <v>3403.2937999414653</v>
      </c>
      <c r="G32" s="7">
        <v>43803</v>
      </c>
    </row>
    <row r="33" spans="1:7" x14ac:dyDescent="0.75">
      <c r="A33" s="90"/>
      <c r="B33" s="7" t="s">
        <v>23</v>
      </c>
      <c r="C33" s="13">
        <v>264.78000391089915</v>
      </c>
      <c r="D33" s="13">
        <v>1960.2656014246493</v>
      </c>
      <c r="E33" s="13">
        <v>1764.4976011383533</v>
      </c>
      <c r="F33" s="13">
        <v>3284.8122053920479</v>
      </c>
      <c r="G33" s="7">
        <v>43466</v>
      </c>
    </row>
    <row r="34" spans="1:7" x14ac:dyDescent="0.75">
      <c r="A34" s="90">
        <v>2017</v>
      </c>
      <c r="B34" s="7" t="s">
        <v>23</v>
      </c>
      <c r="C34" s="13">
        <v>278.92940293586253</v>
      </c>
      <c r="D34" s="13">
        <v>1925.970604110375</v>
      </c>
      <c r="E34" s="13">
        <v>1807.761200337425</v>
      </c>
      <c r="F34" s="13">
        <v>3309.7547929166703</v>
      </c>
      <c r="G34" s="7">
        <v>43494</v>
      </c>
    </row>
    <row r="35" spans="1:7" x14ac:dyDescent="0.75">
      <c r="A35" s="90"/>
      <c r="B35" s="7" t="s">
        <v>24</v>
      </c>
      <c r="C35" s="13">
        <v>308.16939902082083</v>
      </c>
      <c r="D35" s="13">
        <v>1989.152793598339</v>
      </c>
      <c r="E35" s="13">
        <v>1935.4149987468422</v>
      </c>
      <c r="F35" s="13">
        <v>3318.6203930251299</v>
      </c>
      <c r="G35" s="7">
        <v>43522</v>
      </c>
    </row>
    <row r="36" spans="1:7" x14ac:dyDescent="0.75">
      <c r="A36" s="90"/>
      <c r="B36" s="7" t="s">
        <v>25</v>
      </c>
      <c r="C36" s="13">
        <v>332.86000210946798</v>
      </c>
      <c r="D36" s="13">
        <v>2034.689604362756</v>
      </c>
      <c r="E36" s="13">
        <v>1925.2083998350054</v>
      </c>
      <c r="F36" s="13">
        <v>3663.4588033198565</v>
      </c>
      <c r="G36" s="7">
        <v>43550</v>
      </c>
    </row>
    <row r="37" spans="1:7" x14ac:dyDescent="0.75">
      <c r="A37" s="90"/>
      <c r="B37" s="7" t="s">
        <v>26</v>
      </c>
      <c r="C37" s="13">
        <v>305.44620516836642</v>
      </c>
      <c r="D37" s="13">
        <v>2022.0030062436761</v>
      </c>
      <c r="E37" s="13">
        <v>1945.8585992473513</v>
      </c>
      <c r="F37" s="13">
        <v>3608.9896002099367</v>
      </c>
      <c r="G37" s="7">
        <v>43578</v>
      </c>
    </row>
    <row r="38" spans="1:7" x14ac:dyDescent="0.75">
      <c r="A38" s="90"/>
      <c r="B38" s="7" t="s">
        <v>27</v>
      </c>
      <c r="C38" s="13">
        <v>326.93919797378777</v>
      </c>
      <c r="D38" s="13">
        <v>2035.1045969032793</v>
      </c>
      <c r="E38" s="13">
        <v>2005.1457971379161</v>
      </c>
      <c r="F38" s="13">
        <v>3751.5211976301671</v>
      </c>
      <c r="G38" s="7">
        <v>43606</v>
      </c>
    </row>
    <row r="39" spans="1:7" x14ac:dyDescent="0.75">
      <c r="A39" s="90"/>
      <c r="B39" s="7" t="s">
        <v>28</v>
      </c>
      <c r="C39" s="13">
        <v>373.01120259407162</v>
      </c>
      <c r="D39" s="13">
        <v>2001.6289977513552</v>
      </c>
      <c r="E39" s="13">
        <v>1985.7524017911851</v>
      </c>
      <c r="F39" s="13">
        <v>3741.6446003207861</v>
      </c>
      <c r="G39" s="7">
        <v>43634</v>
      </c>
    </row>
    <row r="40" spans="1:7" x14ac:dyDescent="0.75">
      <c r="A40" s="90"/>
      <c r="B40" s="7" t="s">
        <v>29</v>
      </c>
      <c r="C40" s="13">
        <v>429.79719774478673</v>
      </c>
      <c r="D40" s="13">
        <v>1976.9259974544345</v>
      </c>
      <c r="E40" s="13">
        <v>2188.8424009679111</v>
      </c>
      <c r="F40" s="13">
        <v>3798.7687942170201</v>
      </c>
      <c r="G40" s="7">
        <v>43662</v>
      </c>
    </row>
    <row r="41" spans="1:7" x14ac:dyDescent="0.75">
      <c r="A41" s="90"/>
      <c r="B41" s="7" t="s">
        <v>30</v>
      </c>
      <c r="C41" s="13">
        <v>492.76900042143467</v>
      </c>
      <c r="D41" s="13">
        <v>1924.0450005068035</v>
      </c>
      <c r="E41" s="13">
        <v>2232.7853984304516</v>
      </c>
      <c r="F41" s="13">
        <v>3792.7748025596588</v>
      </c>
      <c r="G41" s="7">
        <v>43690</v>
      </c>
    </row>
    <row r="42" spans="1:7" x14ac:dyDescent="0.75">
      <c r="A42" s="90"/>
      <c r="B42" s="7" t="s">
        <v>19</v>
      </c>
      <c r="C42" s="13">
        <v>559.81840376617015</v>
      </c>
      <c r="D42" s="13">
        <v>1859.1000025340616</v>
      </c>
      <c r="E42" s="13">
        <v>2009.9358004591911</v>
      </c>
      <c r="F42" s="13">
        <v>3803.1005859771667</v>
      </c>
      <c r="G42" s="7">
        <v>43718</v>
      </c>
    </row>
    <row r="43" spans="1:7" x14ac:dyDescent="0.75">
      <c r="A43" s="90"/>
      <c r="B43" s="7" t="s">
        <v>20</v>
      </c>
      <c r="C43" s="13">
        <v>590.18419582474235</v>
      </c>
      <c r="D43" s="13">
        <v>1881.0931994151324</v>
      </c>
      <c r="E43" s="13">
        <v>2137.5402029210031</v>
      </c>
      <c r="F43" s="13">
        <v>3795.5789893270135</v>
      </c>
      <c r="G43" s="7">
        <v>43746</v>
      </c>
    </row>
    <row r="44" spans="1:7" x14ac:dyDescent="0.75">
      <c r="A44" s="90"/>
      <c r="B44" s="7" t="s">
        <v>21</v>
      </c>
      <c r="C44" s="13">
        <v>659.17199854803084</v>
      </c>
      <c r="D44" s="13">
        <v>1823.3435959337951</v>
      </c>
      <c r="E44" s="13">
        <v>2455.2919995263519</v>
      </c>
      <c r="F44" s="13">
        <v>3850.3482077718081</v>
      </c>
      <c r="G44" s="7">
        <v>43774</v>
      </c>
    </row>
    <row r="45" spans="1:7" x14ac:dyDescent="0.75">
      <c r="A45" s="90"/>
      <c r="B45" s="7" t="s">
        <v>22</v>
      </c>
      <c r="C45" s="13">
        <v>749.69220267713069</v>
      </c>
      <c r="D45" s="13">
        <v>1815.611195412904</v>
      </c>
      <c r="E45" s="13">
        <v>2982.8940012890102</v>
      </c>
      <c r="F45" s="13">
        <v>3971.4124000280203</v>
      </c>
      <c r="G45" s="7">
        <v>43802</v>
      </c>
    </row>
    <row r="46" spans="1:7" x14ac:dyDescent="0.75">
      <c r="A46" s="90"/>
      <c r="B46" s="7" t="s">
        <v>22</v>
      </c>
      <c r="C46" s="13">
        <v>891.56759036195274</v>
      </c>
      <c r="D46" s="13">
        <v>1789.1433999415785</v>
      </c>
      <c r="E46" s="13">
        <v>3433.3390079544633</v>
      </c>
      <c r="F46" s="13">
        <v>4160.409398456708</v>
      </c>
      <c r="G46" s="7">
        <v>43830</v>
      </c>
    </row>
    <row r="47" spans="1:7" x14ac:dyDescent="0.75">
      <c r="A47" s="90">
        <v>2018</v>
      </c>
      <c r="B47" s="7" t="s">
        <v>23</v>
      </c>
      <c r="C47" s="13">
        <v>1143.3186033558845</v>
      </c>
      <c r="D47" s="13">
        <v>1725.4920019557774</v>
      </c>
      <c r="E47" s="13">
        <v>3625.5136029546261</v>
      </c>
      <c r="F47" s="13">
        <v>4228.2144032994656</v>
      </c>
      <c r="G47" s="7">
        <v>43493</v>
      </c>
    </row>
    <row r="48" spans="1:7" x14ac:dyDescent="0.75">
      <c r="A48" s="90"/>
      <c r="B48" s="7" t="s">
        <v>24</v>
      </c>
      <c r="C48" s="13">
        <v>1339.1106025910378</v>
      </c>
      <c r="D48" s="13">
        <v>1779.0839974519909</v>
      </c>
      <c r="E48" s="13">
        <v>3879.6655976766942</v>
      </c>
      <c r="F48" s="13">
        <v>4457.9839940965321</v>
      </c>
      <c r="G48" s="7">
        <v>43521</v>
      </c>
    </row>
    <row r="49" spans="1:7" x14ac:dyDescent="0.75">
      <c r="A49" s="90"/>
      <c r="B49" s="7" t="s">
        <v>25</v>
      </c>
      <c r="C49" s="13">
        <v>1574.125584317118</v>
      </c>
      <c r="D49" s="13">
        <v>1799.7201997221409</v>
      </c>
      <c r="E49" s="13">
        <v>4964.9429988412712</v>
      </c>
      <c r="F49" s="13">
        <v>4633.0769923319076</v>
      </c>
      <c r="G49" s="7">
        <v>43549</v>
      </c>
    </row>
    <row r="50" spans="1:7" x14ac:dyDescent="0.75">
      <c r="A50" s="90"/>
      <c r="B50" s="7" t="s">
        <v>26</v>
      </c>
      <c r="C50" s="13">
        <v>1795.4304127969444</v>
      </c>
      <c r="D50" s="13">
        <v>1790.1662013874202</v>
      </c>
      <c r="E50" s="13">
        <v>5716.4638061293663</v>
      </c>
      <c r="F50" s="13">
        <v>4623.0410060574713</v>
      </c>
      <c r="G50" s="7">
        <v>43577</v>
      </c>
    </row>
    <row r="51" spans="1:7" x14ac:dyDescent="0.75">
      <c r="A51" s="90"/>
      <c r="B51" s="7" t="s">
        <v>27</v>
      </c>
      <c r="C51" s="13">
        <v>1812.4575998140872</v>
      </c>
      <c r="D51" s="13">
        <v>1846.2881973045319</v>
      </c>
      <c r="E51" s="13">
        <v>7172.348221523479</v>
      </c>
      <c r="F51" s="13">
        <v>4344.0811970986124</v>
      </c>
      <c r="G51" s="7">
        <v>43605</v>
      </c>
    </row>
    <row r="52" spans="1:7" x14ac:dyDescent="0.75">
      <c r="A52" s="90"/>
      <c r="B52" s="7" t="s">
        <v>28</v>
      </c>
      <c r="C52" s="13">
        <v>2065.579006149113</v>
      </c>
      <c r="D52" s="13">
        <v>1896.6038049638719</v>
      </c>
      <c r="E52" s="13">
        <v>8554.7012210729572</v>
      </c>
      <c r="F52" s="13">
        <v>4191.6463972783831</v>
      </c>
      <c r="G52" s="7">
        <v>43633</v>
      </c>
    </row>
    <row r="53" spans="1:7" x14ac:dyDescent="0.75">
      <c r="A53" s="90"/>
      <c r="B53" s="7" t="s">
        <v>29</v>
      </c>
      <c r="C53" s="13">
        <v>2351.9286131851673</v>
      </c>
      <c r="D53" s="13">
        <v>1922.4495961065143</v>
      </c>
      <c r="E53" s="13">
        <v>8793.3065923350005</v>
      </c>
      <c r="F53" s="13">
        <v>4201.2534045002612</v>
      </c>
      <c r="G53" s="7">
        <v>43661</v>
      </c>
    </row>
    <row r="54" spans="1:7" x14ac:dyDescent="0.75">
      <c r="A54" s="90"/>
      <c r="B54" s="7" t="s">
        <v>30</v>
      </c>
      <c r="C54" s="13">
        <v>2592.1314248825311</v>
      </c>
      <c r="D54" s="13">
        <v>1946.4017971094102</v>
      </c>
      <c r="E54" s="13">
        <v>8630.9510055068877</v>
      </c>
      <c r="F54" s="13">
        <v>4044.1786002532394</v>
      </c>
      <c r="G54" s="7">
        <v>43689</v>
      </c>
    </row>
    <row r="55" spans="1:7" x14ac:dyDescent="0.75">
      <c r="A55" s="90"/>
      <c r="B55" s="7" t="s">
        <v>19</v>
      </c>
      <c r="C55" s="13">
        <v>2817.1420485802291</v>
      </c>
      <c r="D55" s="13">
        <v>1949.2362108807265</v>
      </c>
      <c r="E55" s="13">
        <v>8716.4285986467748</v>
      </c>
      <c r="F55" s="13">
        <v>3914.6173972766101</v>
      </c>
      <c r="G55" s="7">
        <v>43717</v>
      </c>
    </row>
    <row r="56" spans="1:7" x14ac:dyDescent="0.75">
      <c r="A56" s="90"/>
      <c r="B56" s="7" t="s">
        <v>20</v>
      </c>
      <c r="C56" s="13">
        <v>3127.4337998290657</v>
      </c>
      <c r="D56" s="13">
        <v>1944.2193989965915</v>
      </c>
      <c r="E56" s="13">
        <v>10325.757432578221</v>
      </c>
      <c r="F56" s="13">
        <v>4006.1875996460317</v>
      </c>
      <c r="G56" s="7">
        <v>43745</v>
      </c>
    </row>
    <row r="57" spans="1:7" x14ac:dyDescent="0.75">
      <c r="A57" s="90"/>
      <c r="B57" s="7" t="s">
        <v>21</v>
      </c>
      <c r="C57" s="13">
        <v>3425.1270893191099</v>
      </c>
      <c r="D57" s="13">
        <v>1945.211998444885</v>
      </c>
      <c r="E57" s="13">
        <v>11465.346443371371</v>
      </c>
      <c r="F57" s="13">
        <v>4080.4684012336284</v>
      </c>
      <c r="G57" s="7">
        <v>43773</v>
      </c>
    </row>
    <row r="58" spans="1:7" x14ac:dyDescent="0.75">
      <c r="A58" s="90"/>
      <c r="B58" s="7" t="s">
        <v>22</v>
      </c>
      <c r="C58" s="13">
        <v>3797.9314328116475</v>
      </c>
      <c r="D58" s="13">
        <v>1931.8154107756914</v>
      </c>
      <c r="E58" s="13">
        <v>10693.156769862473</v>
      </c>
      <c r="F58" s="13">
        <v>4400.4678034471717</v>
      </c>
      <c r="G58" s="7">
        <v>43801</v>
      </c>
    </row>
    <row r="59" spans="1:7" x14ac:dyDescent="0.75">
      <c r="A59" s="90"/>
      <c r="B59" s="7" t="s">
        <v>22</v>
      </c>
      <c r="C59" s="13">
        <v>4663.6189736942652</v>
      </c>
      <c r="D59" s="13">
        <v>2151.4649953199328</v>
      </c>
      <c r="E59" s="13">
        <v>7735.8311861972215</v>
      </c>
      <c r="F59" s="13">
        <v>4547.3901919016544</v>
      </c>
      <c r="G59" s="7">
        <v>43829</v>
      </c>
    </row>
    <row r="60" spans="1:7" x14ac:dyDescent="0.75">
      <c r="A60" s="90">
        <v>2019</v>
      </c>
      <c r="B60" s="7" t="s">
        <v>23</v>
      </c>
      <c r="C60" s="13">
        <v>5407.8544666180014</v>
      </c>
      <c r="D60" s="13">
        <v>2283.6779991347494</v>
      </c>
      <c r="E60" s="13">
        <v>5903.7722076688406</v>
      </c>
      <c r="F60" s="13">
        <v>4910.4457849406454</v>
      </c>
      <c r="G60" s="7">
        <v>43492</v>
      </c>
    </row>
    <row r="61" spans="1:7" x14ac:dyDescent="0.75">
      <c r="A61" s="90"/>
      <c r="B61" s="7" t="s">
        <v>24</v>
      </c>
      <c r="C61" s="13">
        <v>6220.2098654059173</v>
      </c>
      <c r="D61" s="13">
        <v>2265.7851952661722</v>
      </c>
      <c r="E61" s="13">
        <v>4874.9376133301857</v>
      </c>
      <c r="F61" s="13">
        <v>5130.5443965614286</v>
      </c>
      <c r="G61" s="7">
        <v>43520</v>
      </c>
    </row>
    <row r="62" spans="1:7" x14ac:dyDescent="0.75">
      <c r="A62" s="90"/>
      <c r="B62" s="7" t="s">
        <v>25</v>
      </c>
      <c r="C62" s="13">
        <v>7014.5274006820027</v>
      </c>
      <c r="D62" s="13">
        <v>2335.5016200965197</v>
      </c>
      <c r="E62" s="13">
        <v>5015.2730017236918</v>
      </c>
      <c r="F62" s="13">
        <v>5514.0360070741472</v>
      </c>
      <c r="G62" s="7">
        <v>43548</v>
      </c>
    </row>
    <row r="63" spans="1:7" x14ac:dyDescent="0.75">
      <c r="A63" s="90"/>
      <c r="B63" s="7" t="s">
        <v>26</v>
      </c>
      <c r="C63" s="13">
        <v>7916.5047960324291</v>
      </c>
      <c r="D63" s="13">
        <v>2372.6327941801846</v>
      </c>
      <c r="E63" s="13">
        <v>5027.8110054348854</v>
      </c>
      <c r="F63" s="13">
        <v>5719.705790163428</v>
      </c>
      <c r="G63" s="7">
        <v>43576</v>
      </c>
    </row>
    <row r="64" spans="1:7" x14ac:dyDescent="0.75">
      <c r="A64" s="90"/>
      <c r="B64" s="7" t="s">
        <v>27</v>
      </c>
      <c r="C64" s="13">
        <v>8462.9203572249116</v>
      </c>
      <c r="D64" s="13">
        <v>2467.4542016799151</v>
      </c>
      <c r="E64" s="13">
        <v>4843.8265988116564</v>
      </c>
      <c r="F64" s="13">
        <v>5769.8198040150401</v>
      </c>
      <c r="G64" s="7">
        <v>43604</v>
      </c>
    </row>
    <row r="65" spans="1:11" x14ac:dyDescent="0.75">
      <c r="A65" s="90"/>
      <c r="B65" s="7" t="s">
        <v>28</v>
      </c>
      <c r="C65" s="13">
        <v>9026.6652276161913</v>
      </c>
      <c r="D65" s="13">
        <v>2533.7011850812733</v>
      </c>
      <c r="E65" s="13">
        <v>4954.3011997808962</v>
      </c>
      <c r="F65" s="13">
        <v>5829.7279992773983</v>
      </c>
      <c r="G65" s="7">
        <v>43632</v>
      </c>
      <c r="H65" s="5"/>
      <c r="I65" s="11"/>
      <c r="J65" s="12"/>
      <c r="K65" s="12"/>
    </row>
    <row r="66" spans="1:11" x14ac:dyDescent="0.75">
      <c r="A66" s="90"/>
      <c r="B66" s="7" t="s">
        <v>29</v>
      </c>
      <c r="C66" s="13">
        <v>9462.3592923433789</v>
      </c>
      <c r="D66" s="13">
        <v>2617.6782066971509</v>
      </c>
      <c r="E66" s="13">
        <v>5133.794200532705</v>
      </c>
      <c r="F66" s="13">
        <v>5813.2667972418067</v>
      </c>
      <c r="G66" s="7">
        <v>43660</v>
      </c>
      <c r="H66" s="5"/>
      <c r="I66" s="5"/>
      <c r="J66" s="12"/>
      <c r="K66" s="12"/>
    </row>
    <row r="67" spans="1:11" x14ac:dyDescent="0.75">
      <c r="A67" s="90"/>
      <c r="B67" s="7" t="s">
        <v>30</v>
      </c>
      <c r="C67" s="13">
        <v>9767.847204398513</v>
      </c>
      <c r="D67" s="13">
        <v>2620.297204410389</v>
      </c>
      <c r="E67" s="13">
        <v>5414.841802451745</v>
      </c>
      <c r="F67" s="13">
        <v>5857.1146133043021</v>
      </c>
      <c r="G67" s="7">
        <v>43688</v>
      </c>
      <c r="H67" s="5"/>
      <c r="I67" s="5"/>
      <c r="J67" s="12"/>
      <c r="K67" s="12"/>
    </row>
    <row r="68" spans="1:11" x14ac:dyDescent="0.75">
      <c r="A68" s="90"/>
      <c r="B68" s="7" t="s">
        <v>19</v>
      </c>
      <c r="C68" s="13">
        <v>9220.993968231589</v>
      </c>
      <c r="D68" s="13">
        <v>2510.3718061255663</v>
      </c>
      <c r="E68" s="13">
        <v>5139.8072052597854</v>
      </c>
      <c r="F68" s="13">
        <v>5650.9226052072045</v>
      </c>
      <c r="G68" s="7">
        <v>43716</v>
      </c>
      <c r="H68" s="5"/>
      <c r="I68" s="5"/>
      <c r="J68" s="12"/>
      <c r="K68" s="12"/>
    </row>
    <row r="69" spans="1:11" x14ac:dyDescent="0.75">
      <c r="A69" s="90"/>
      <c r="B69" s="7" t="s">
        <v>20</v>
      </c>
      <c r="C69" s="13">
        <v>7843.483678630233</v>
      </c>
      <c r="D69" s="13">
        <v>2368.0965865172298</v>
      </c>
      <c r="E69" s="13">
        <v>4456.6744041128759</v>
      </c>
      <c r="F69" s="13">
        <v>4962.8078081335871</v>
      </c>
      <c r="G69" s="7">
        <v>43744</v>
      </c>
      <c r="H69" s="5"/>
      <c r="I69" s="5"/>
      <c r="J69" s="5"/>
      <c r="K69" s="5"/>
    </row>
    <row r="70" spans="1:11" x14ac:dyDescent="0.75">
      <c r="A70" s="90"/>
      <c r="B70" s="7" t="s">
        <v>21</v>
      </c>
      <c r="C70" s="13">
        <v>7413.9880700890717</v>
      </c>
      <c r="D70" s="13">
        <v>2293.1867936283647</v>
      </c>
      <c r="E70" s="13">
        <v>4349.1944017920496</v>
      </c>
      <c r="F70" s="13">
        <v>5226.7917959766537</v>
      </c>
      <c r="G70" s="7">
        <v>43772</v>
      </c>
      <c r="H70" s="5"/>
      <c r="I70" s="5"/>
      <c r="J70" s="5"/>
      <c r="K70" s="5"/>
    </row>
    <row r="71" spans="1:11" x14ac:dyDescent="0.75">
      <c r="A71" s="90"/>
      <c r="B71" s="8" t="s">
        <v>22</v>
      </c>
      <c r="C71" s="10">
        <v>7378.0445982491974</v>
      </c>
      <c r="D71" s="10">
        <v>2831.2635823533683</v>
      </c>
      <c r="E71" s="10">
        <v>4548.3554026527554</v>
      </c>
      <c r="F71" s="10">
        <v>5221.8502096892153</v>
      </c>
      <c r="G71" s="8">
        <v>44166</v>
      </c>
      <c r="H71" s="5"/>
      <c r="I71" s="5"/>
      <c r="J71" s="5"/>
      <c r="K71" s="5"/>
    </row>
    <row r="72" spans="1:11" x14ac:dyDescent="0.75">
      <c r="A72" s="90"/>
      <c r="B72" s="8" t="s">
        <v>22</v>
      </c>
      <c r="C72" s="10">
        <v>3751.175537109375</v>
      </c>
      <c r="D72" s="10">
        <v>4486.8818359375</v>
      </c>
      <c r="E72" s="10">
        <v>4801.91650390625</v>
      </c>
      <c r="F72" s="10">
        <v>5599.22607421875</v>
      </c>
      <c r="G72" s="8">
        <v>44194</v>
      </c>
      <c r="H72" s="5"/>
      <c r="I72" s="5"/>
      <c r="J72" s="5"/>
      <c r="K72" s="5"/>
    </row>
    <row r="73" spans="1:11" x14ac:dyDescent="0.75">
      <c r="A73" s="9">
        <v>2020</v>
      </c>
      <c r="B73" s="8" t="s">
        <v>23</v>
      </c>
      <c r="C73" s="14">
        <v>1625.3173828125</v>
      </c>
      <c r="D73" s="14">
        <v>5414.208984375</v>
      </c>
      <c r="E73" s="14">
        <v>4347.63916015625</v>
      </c>
      <c r="F73" s="14">
        <v>5508.67138671875</v>
      </c>
      <c r="G73" s="8">
        <v>43856</v>
      </c>
      <c r="H73" s="5"/>
      <c r="I73" s="5"/>
      <c r="J73" s="5"/>
      <c r="K73" s="5"/>
    </row>
    <row r="75" spans="1:11" ht="29.5" x14ac:dyDescent="0.75">
      <c r="A75" s="5"/>
      <c r="C75" s="3" t="s">
        <v>2</v>
      </c>
      <c r="D75" s="3" t="s">
        <v>1</v>
      </c>
      <c r="E75" s="3" t="s">
        <v>3</v>
      </c>
      <c r="F75" s="3" t="s">
        <v>4</v>
      </c>
      <c r="H75" s="5"/>
      <c r="I75" s="5"/>
      <c r="J75" s="5"/>
      <c r="K75" s="5"/>
    </row>
    <row r="77" spans="1:11" x14ac:dyDescent="0.75">
      <c r="A77" s="5"/>
      <c r="C77" s="17" t="e">
        <f>(C73/G75)*100</f>
        <v>#DIV/0!</v>
      </c>
      <c r="D77" s="17" t="e">
        <f>(D73/G75)*100</f>
        <v>#DIV/0!</v>
      </c>
      <c r="E77" s="17" t="e">
        <f>(E73/G75)*100</f>
        <v>#DIV/0!</v>
      </c>
      <c r="F77" s="17" t="e">
        <f>(F73/G75)*100</f>
        <v>#DIV/0!</v>
      </c>
      <c r="H77" s="5"/>
      <c r="I77" s="5"/>
      <c r="J77" s="5"/>
      <c r="K77" s="5"/>
    </row>
    <row r="79" spans="1:11" x14ac:dyDescent="0.75">
      <c r="A79" s="5"/>
      <c r="C79" s="5" t="e">
        <f>SUM(C77:F77)</f>
        <v>#DIV/0!</v>
      </c>
      <c r="D79" s="5"/>
      <c r="E79" s="5"/>
      <c r="F79" s="5"/>
      <c r="H79" s="5"/>
      <c r="I79" s="5"/>
      <c r="J79" s="5"/>
      <c r="K79" s="5"/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dimension ref="A3:AJ63"/>
  <sheetViews>
    <sheetView tabSelected="1" zoomScaleNormal="100" workbookViewId="0">
      <pane xSplit="1" ySplit="6" topLeftCell="B58" activePane="bottomRight" state="frozen"/>
      <selection pane="topRight" activeCell="B1" sqref="B1"/>
      <selection pane="bottomLeft" activeCell="A7" sqref="A7"/>
      <selection pane="bottomRight" activeCell="L62" sqref="L62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25" width="8.7265625" style="41" customWidth="1"/>
    <col min="26" max="33" width="8.7265625" style="41"/>
    <col min="34" max="34" width="10" style="41" customWidth="1"/>
    <col min="35" max="16384" width="8.7265625" style="41"/>
  </cols>
  <sheetData>
    <row r="3" spans="1:36" ht="14.15" customHeight="1" x14ac:dyDescent="0.75"/>
    <row r="5" spans="1:36" ht="31" customHeight="1" x14ac:dyDescent="0.75">
      <c r="A5" s="89" t="s">
        <v>35</v>
      </c>
      <c r="B5" s="89"/>
      <c r="C5" s="89"/>
      <c r="D5" s="89"/>
      <c r="E5" s="89"/>
      <c r="F5" s="89"/>
      <c r="G5" s="89"/>
      <c r="K5" s="93" t="s">
        <v>36</v>
      </c>
      <c r="L5" s="93"/>
      <c r="M5" s="93"/>
      <c r="N5" s="93"/>
      <c r="O5" s="93"/>
      <c r="P5" s="30"/>
      <c r="Q5" s="30"/>
      <c r="R5" s="89" t="s">
        <v>37</v>
      </c>
      <c r="S5" s="89"/>
      <c r="T5" s="89"/>
      <c r="U5" s="89"/>
      <c r="V5" s="89"/>
      <c r="W5" s="89"/>
      <c r="X5" s="89"/>
      <c r="AB5" s="89" t="s">
        <v>38</v>
      </c>
      <c r="AC5" s="89"/>
      <c r="AD5" s="89"/>
      <c r="AE5" s="89"/>
      <c r="AF5" s="89"/>
      <c r="AG5" s="89"/>
      <c r="AH5" s="89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2">
        <v>2018</v>
      </c>
      <c r="B7" s="23">
        <v>43493</v>
      </c>
      <c r="C7" s="33">
        <v>19.786399841308594</v>
      </c>
      <c r="D7" s="33">
        <v>23.294399261474609</v>
      </c>
      <c r="E7" s="33">
        <v>74.262199401855469</v>
      </c>
      <c r="F7" s="33">
        <v>67.965202331542969</v>
      </c>
      <c r="G7" s="28">
        <v>4.19999985024333E-3</v>
      </c>
      <c r="H7" s="53">
        <f t="shared" ref="H7:H59" si="0">SUM(C7:G7)</f>
        <v>185.31240083603188</v>
      </c>
      <c r="I7" s="53">
        <f t="shared" ref="I7:I50" si="1">SUM(C7:E7)</f>
        <v>117.34299850463867</v>
      </c>
      <c r="K7" s="92">
        <v>2018</v>
      </c>
      <c r="L7" s="25">
        <v>43493</v>
      </c>
      <c r="M7" s="33">
        <v>91.333549499511719</v>
      </c>
      <c r="N7" s="33">
        <v>0.98158568143844604</v>
      </c>
      <c r="O7" s="33">
        <v>7.6848607063293457</v>
      </c>
      <c r="P7" s="53">
        <f t="shared" ref="P7:P48" si="2">SUM(M7:O7)</f>
        <v>99.99999588727951</v>
      </c>
      <c r="R7" s="90">
        <v>2018</v>
      </c>
      <c r="S7" s="7">
        <v>43493</v>
      </c>
      <c r="T7" s="33">
        <v>2.7869999408721924</v>
      </c>
      <c r="U7" s="33">
        <v>0.54900002479553223</v>
      </c>
      <c r="V7" s="33">
        <v>6.554999828338623</v>
      </c>
      <c r="W7" s="33">
        <v>4.3470001220703125</v>
      </c>
      <c r="X7" s="59">
        <v>3.0000000260770321E-3</v>
      </c>
      <c r="Y7" s="53">
        <f t="shared" ref="Y7:Y50" si="3">SUM(T7:X7)</f>
        <v>14.240999916102737</v>
      </c>
      <c r="Z7" s="53">
        <f t="shared" ref="Z7:Z50" si="4">SUM(T7:V7)</f>
        <v>9.8909997940063477</v>
      </c>
      <c r="AB7" s="92">
        <v>2018</v>
      </c>
      <c r="AC7" s="25">
        <v>43493</v>
      </c>
      <c r="AD7" s="33">
        <v>16.712400436401367</v>
      </c>
      <c r="AE7" s="33">
        <v>22.744400024414063</v>
      </c>
      <c r="AF7" s="33">
        <v>66.44219970703125</v>
      </c>
      <c r="AG7" s="33">
        <v>63.352199554443359</v>
      </c>
      <c r="AH7" s="28">
        <v>1.2000000569969416E-3</v>
      </c>
      <c r="AI7" s="53">
        <f t="shared" ref="AI7:AI50" si="5">SUM(AD7:AH7)</f>
        <v>169.25239972234704</v>
      </c>
      <c r="AJ7" s="53">
        <f t="shared" ref="AJ7:AJ47" si="6">SUM(AD7:AF7)</f>
        <v>105.89900016784668</v>
      </c>
    </row>
    <row r="8" spans="1:36" x14ac:dyDescent="0.75">
      <c r="A8" s="92"/>
      <c r="B8" s="23">
        <v>43521</v>
      </c>
      <c r="C8" s="33">
        <v>19.321599960327148</v>
      </c>
      <c r="D8" s="33">
        <v>26.473800659179688</v>
      </c>
      <c r="E8" s="33">
        <v>79.523597717285156</v>
      </c>
      <c r="F8" s="33">
        <v>65.937004089355469</v>
      </c>
      <c r="G8" s="28">
        <v>1.0000000474974513E-3</v>
      </c>
      <c r="H8" s="53">
        <f t="shared" si="0"/>
        <v>191.25700242619496</v>
      </c>
      <c r="I8" s="53">
        <f t="shared" si="1"/>
        <v>125.31899833679199</v>
      </c>
      <c r="K8" s="92"/>
      <c r="L8" s="25">
        <v>43521</v>
      </c>
      <c r="M8" s="33">
        <v>91.202415466308594</v>
      </c>
      <c r="N8" s="33">
        <v>0.97094488143920898</v>
      </c>
      <c r="O8" s="33">
        <v>7.8266415596008301</v>
      </c>
      <c r="P8" s="53">
        <f t="shared" si="2"/>
        <v>100.00000190734863</v>
      </c>
      <c r="R8" s="90"/>
      <c r="S8" s="7">
        <v>43521</v>
      </c>
      <c r="T8" s="33">
        <v>2.5469999313354492</v>
      </c>
      <c r="U8" s="33">
        <v>0.63999998569488525</v>
      </c>
      <c r="V8" s="33">
        <v>7.2909998893737793</v>
      </c>
      <c r="W8" s="33">
        <v>4.4899997711181641</v>
      </c>
      <c r="X8" s="59">
        <v>1.0000000474974513E-3</v>
      </c>
      <c r="Y8" s="53">
        <f t="shared" si="3"/>
        <v>14.968999577569775</v>
      </c>
      <c r="Z8" s="53">
        <f t="shared" si="4"/>
        <v>10.477999806404114</v>
      </c>
      <c r="AB8" s="92"/>
      <c r="AC8" s="25">
        <v>43521</v>
      </c>
      <c r="AD8" s="33">
        <v>16.515600204467773</v>
      </c>
      <c r="AE8" s="33">
        <v>25.832799911499023</v>
      </c>
      <c r="AF8" s="33">
        <v>70.883598327636719</v>
      </c>
      <c r="AG8" s="33">
        <v>61.199001312255859</v>
      </c>
      <c r="AH8" s="28">
        <v>0</v>
      </c>
      <c r="AI8" s="53">
        <f t="shared" si="5"/>
        <v>174.43099975585938</v>
      </c>
      <c r="AJ8" s="53">
        <f t="shared" si="6"/>
        <v>113.23199844360352</v>
      </c>
    </row>
    <row r="9" spans="1:36" x14ac:dyDescent="0.75">
      <c r="A9" s="92"/>
      <c r="B9" s="23">
        <v>43549</v>
      </c>
      <c r="C9" s="33">
        <v>19.226200103759766</v>
      </c>
      <c r="D9" s="33">
        <v>30.207599639892578</v>
      </c>
      <c r="E9" s="33">
        <v>91.629402160644531</v>
      </c>
      <c r="F9" s="33">
        <v>68.085601806640625</v>
      </c>
      <c r="G9" s="28">
        <v>0</v>
      </c>
      <c r="H9" s="53">
        <f t="shared" si="0"/>
        <v>209.1488037109375</v>
      </c>
      <c r="I9" s="53">
        <f t="shared" si="1"/>
        <v>141.06320190429688</v>
      </c>
      <c r="K9" s="92"/>
      <c r="L9" s="25">
        <v>43549</v>
      </c>
      <c r="M9" s="33">
        <v>92.046333312988281</v>
      </c>
      <c r="N9" s="33">
        <v>0.79417145252227783</v>
      </c>
      <c r="O9" s="33">
        <v>7.1594963073730469</v>
      </c>
      <c r="P9" s="53">
        <f t="shared" si="2"/>
        <v>100.00000107288361</v>
      </c>
      <c r="R9" s="90"/>
      <c r="S9" s="7">
        <v>43549</v>
      </c>
      <c r="T9" s="33">
        <v>3.0320000648498535</v>
      </c>
      <c r="U9" s="33">
        <v>0.67299997806549072</v>
      </c>
      <c r="V9" s="33">
        <v>6.9710001945495605</v>
      </c>
      <c r="W9" s="33">
        <v>4.2979998588562012</v>
      </c>
      <c r="X9" s="66">
        <v>0</v>
      </c>
      <c r="Y9" s="53">
        <f t="shared" si="3"/>
        <v>14.974000096321106</v>
      </c>
      <c r="Z9" s="53">
        <f t="shared" si="4"/>
        <v>10.676000237464905</v>
      </c>
      <c r="AB9" s="92"/>
      <c r="AC9" s="25">
        <v>43549</v>
      </c>
      <c r="AD9" s="33">
        <v>15.909199714660645</v>
      </c>
      <c r="AE9" s="33">
        <v>29.534599304199219</v>
      </c>
      <c r="AF9" s="33">
        <v>83.521400451660156</v>
      </c>
      <c r="AG9" s="33">
        <v>63.548599243164063</v>
      </c>
      <c r="AH9" s="28">
        <v>0</v>
      </c>
      <c r="AI9" s="53">
        <f t="shared" si="5"/>
        <v>192.51379871368408</v>
      </c>
      <c r="AJ9" s="53">
        <f t="shared" si="6"/>
        <v>128.96519947052002</v>
      </c>
    </row>
    <row r="10" spans="1:36" x14ac:dyDescent="0.75">
      <c r="A10" s="92"/>
      <c r="B10" s="23">
        <v>43577</v>
      </c>
      <c r="C10" s="33">
        <v>18.760200500488281</v>
      </c>
      <c r="D10" s="33">
        <v>34.902599334716797</v>
      </c>
      <c r="E10" s="33">
        <v>109.68800354003906</v>
      </c>
      <c r="F10" s="33">
        <v>67.638198852539063</v>
      </c>
      <c r="G10" s="28">
        <v>1.0000000474974513E-3</v>
      </c>
      <c r="H10" s="53">
        <f t="shared" si="0"/>
        <v>230.9900022278307</v>
      </c>
      <c r="I10" s="53">
        <f t="shared" si="1"/>
        <v>163.35080337524414</v>
      </c>
      <c r="K10" s="92"/>
      <c r="L10" s="25">
        <v>43577</v>
      </c>
      <c r="M10" s="33">
        <v>93.189315795898438</v>
      </c>
      <c r="N10" s="33">
        <v>0.69440233707427979</v>
      </c>
      <c r="O10" s="33">
        <v>6.1162819862365723</v>
      </c>
      <c r="P10" s="53">
        <f t="shared" si="2"/>
        <v>100.00000011920929</v>
      </c>
      <c r="R10" s="90"/>
      <c r="S10" s="7">
        <v>43577</v>
      </c>
      <c r="T10" s="33">
        <v>2.7139999866485596</v>
      </c>
      <c r="U10" s="33">
        <v>0.55699998140335083</v>
      </c>
      <c r="V10" s="33">
        <v>6.5980000495910645</v>
      </c>
      <c r="W10" s="33">
        <v>4.2579998970031738</v>
      </c>
      <c r="X10" s="59">
        <v>1.0000000474974513E-3</v>
      </c>
      <c r="Y10" s="53">
        <f t="shared" si="3"/>
        <v>14.127999914693646</v>
      </c>
      <c r="Z10" s="53">
        <f t="shared" si="4"/>
        <v>9.8690000176429749</v>
      </c>
      <c r="AB10" s="92"/>
      <c r="AC10" s="25">
        <v>43577</v>
      </c>
      <c r="AD10" s="33">
        <v>15.808199882507324</v>
      </c>
      <c r="AE10" s="33">
        <v>34.345600128173828</v>
      </c>
      <c r="AF10" s="33">
        <v>101.95200347900391</v>
      </c>
      <c r="AG10" s="33">
        <v>63.152198791503906</v>
      </c>
      <c r="AH10" s="28">
        <v>0</v>
      </c>
      <c r="AI10" s="53">
        <f t="shared" si="5"/>
        <v>215.25800228118896</v>
      </c>
      <c r="AJ10" s="53">
        <f t="shared" si="6"/>
        <v>152.10580348968506</v>
      </c>
    </row>
    <row r="11" spans="1:36" x14ac:dyDescent="0.75">
      <c r="A11" s="92"/>
      <c r="B11" s="23">
        <v>43605</v>
      </c>
      <c r="C11" s="33">
        <v>22.258399963378906</v>
      </c>
      <c r="D11" s="33">
        <v>40.672401428222656</v>
      </c>
      <c r="E11" s="33">
        <v>124.20760345458984</v>
      </c>
      <c r="F11" s="33">
        <v>102.04499816894531</v>
      </c>
      <c r="G11" s="28">
        <v>0</v>
      </c>
      <c r="H11" s="53">
        <f t="shared" si="0"/>
        <v>289.18340301513672</v>
      </c>
      <c r="I11" s="53">
        <f t="shared" si="1"/>
        <v>187.13840484619141</v>
      </c>
      <c r="K11" s="92"/>
      <c r="L11" s="25">
        <v>43605</v>
      </c>
      <c r="M11" s="33">
        <v>94.295310974121094</v>
      </c>
      <c r="N11" s="33">
        <v>0.53772103786468506</v>
      </c>
      <c r="O11" s="33">
        <v>5.1669631004333496</v>
      </c>
      <c r="P11" s="53">
        <f t="shared" si="2"/>
        <v>99.999995112419128</v>
      </c>
      <c r="R11" s="90"/>
      <c r="S11" s="7">
        <v>43605</v>
      </c>
      <c r="T11" s="33">
        <v>2.6619999408721924</v>
      </c>
      <c r="U11" s="33">
        <v>0.625</v>
      </c>
      <c r="V11" s="33">
        <v>7.120999813079834</v>
      </c>
      <c r="W11" s="33">
        <v>4.5339999198913574</v>
      </c>
      <c r="X11" s="66">
        <v>0</v>
      </c>
      <c r="Y11" s="53">
        <f t="shared" si="3"/>
        <v>14.941999673843384</v>
      </c>
      <c r="Z11" s="53">
        <f t="shared" si="4"/>
        <v>10.407999753952026</v>
      </c>
      <c r="AB11" s="92"/>
      <c r="AC11" s="25">
        <v>43605</v>
      </c>
      <c r="AD11" s="33">
        <v>19.396400451660156</v>
      </c>
      <c r="AE11" s="33">
        <v>40.047401428222656</v>
      </c>
      <c r="AF11" s="33">
        <v>115.93659973144531</v>
      </c>
      <c r="AG11" s="33">
        <v>97.305999755859375</v>
      </c>
      <c r="AH11" s="28">
        <v>0</v>
      </c>
      <c r="AI11" s="53">
        <f t="shared" si="5"/>
        <v>272.6864013671875</v>
      </c>
      <c r="AJ11" s="53">
        <f t="shared" si="6"/>
        <v>175.38040161132813</v>
      </c>
    </row>
    <row r="12" spans="1:36" x14ac:dyDescent="0.75">
      <c r="A12" s="92"/>
      <c r="B12" s="23">
        <v>43633</v>
      </c>
      <c r="C12" s="33">
        <v>21.550800323486328</v>
      </c>
      <c r="D12" s="33">
        <v>45.668598175048828</v>
      </c>
      <c r="E12" s="33">
        <v>144.65559387207031</v>
      </c>
      <c r="F12" s="33">
        <v>119.30159759521484</v>
      </c>
      <c r="G12" s="28">
        <v>1.2000000569969416E-3</v>
      </c>
      <c r="H12" s="53">
        <f t="shared" si="0"/>
        <v>331.17778996587731</v>
      </c>
      <c r="I12" s="53">
        <f t="shared" si="1"/>
        <v>211.87499237060547</v>
      </c>
      <c r="K12" s="92"/>
      <c r="L12" s="25">
        <v>43633</v>
      </c>
      <c r="M12" s="33">
        <v>95.090545654296875</v>
      </c>
      <c r="N12" s="33">
        <v>0.43934103846549988</v>
      </c>
      <c r="O12" s="33">
        <v>4.4701061248779297</v>
      </c>
      <c r="P12" s="53">
        <f t="shared" si="2"/>
        <v>99.999992817640305</v>
      </c>
      <c r="R12" s="90"/>
      <c r="S12" s="7">
        <v>43633</v>
      </c>
      <c r="T12" s="33">
        <v>2.624000072479248</v>
      </c>
      <c r="U12" s="33">
        <v>0.62199997901916504</v>
      </c>
      <c r="V12" s="33">
        <v>7.2740001678466797</v>
      </c>
      <c r="W12" s="33">
        <v>4.2839999198913574</v>
      </c>
      <c r="X12" s="66">
        <v>0</v>
      </c>
      <c r="Y12" s="53">
        <f t="shared" si="3"/>
        <v>14.80400013923645</v>
      </c>
      <c r="Z12" s="53">
        <f t="shared" si="4"/>
        <v>10.520000219345093</v>
      </c>
      <c r="AB12" s="92"/>
      <c r="AC12" s="25">
        <v>43633</v>
      </c>
      <c r="AD12" s="33">
        <v>18.71980094909668</v>
      </c>
      <c r="AE12" s="33">
        <v>45.046600341796875</v>
      </c>
      <c r="AF12" s="33">
        <v>136.32760620117188</v>
      </c>
      <c r="AG12" s="33">
        <v>114.82360076904297</v>
      </c>
      <c r="AH12" s="28">
        <v>1.2000000569969416E-3</v>
      </c>
      <c r="AI12" s="53">
        <f t="shared" si="5"/>
        <v>314.9188082611654</v>
      </c>
      <c r="AJ12" s="53">
        <f t="shared" si="6"/>
        <v>200.09400749206543</v>
      </c>
    </row>
    <row r="13" spans="1:36" x14ac:dyDescent="0.75">
      <c r="A13" s="92"/>
      <c r="B13" s="23">
        <v>43661</v>
      </c>
      <c r="C13" s="33">
        <v>20.940000534057617</v>
      </c>
      <c r="D13" s="33">
        <v>51.470600128173828</v>
      </c>
      <c r="E13" s="33">
        <v>159.32699584960938</v>
      </c>
      <c r="F13" s="33">
        <v>102.32240295410156</v>
      </c>
      <c r="G13" s="28">
        <v>1.0000000474974513E-3</v>
      </c>
      <c r="H13" s="53">
        <f t="shared" si="0"/>
        <v>334.06099946598988</v>
      </c>
      <c r="I13" s="53">
        <f t="shared" si="1"/>
        <v>231.73759651184082</v>
      </c>
      <c r="K13" s="92"/>
      <c r="L13" s="25">
        <v>43661</v>
      </c>
      <c r="M13" s="33">
        <v>94.737785339355469</v>
      </c>
      <c r="N13" s="33">
        <v>0.38166680932044983</v>
      </c>
      <c r="O13" s="33">
        <v>4.8805456161499023</v>
      </c>
      <c r="P13" s="53">
        <f t="shared" si="2"/>
        <v>99.999997764825821</v>
      </c>
      <c r="R13" s="90"/>
      <c r="S13" s="7">
        <v>43661</v>
      </c>
      <c r="T13" s="33">
        <v>2.8340001106262207</v>
      </c>
      <c r="U13" s="33">
        <v>0.7279999852180481</v>
      </c>
      <c r="V13" s="33">
        <v>7.934999942779541</v>
      </c>
      <c r="W13" s="33">
        <v>4.8060002326965332</v>
      </c>
      <c r="X13" s="59">
        <v>1.0000000474974513E-3</v>
      </c>
      <c r="Y13" s="53">
        <f t="shared" si="3"/>
        <v>16.30400027136784</v>
      </c>
      <c r="Z13" s="53">
        <f t="shared" si="4"/>
        <v>11.49700003862381</v>
      </c>
      <c r="AB13" s="92"/>
      <c r="AC13" s="25">
        <v>43661</v>
      </c>
      <c r="AD13" s="33">
        <v>17.924999237060547</v>
      </c>
      <c r="AE13" s="33">
        <v>50.742599487304688</v>
      </c>
      <c r="AF13" s="33">
        <v>150.46499633789063</v>
      </c>
      <c r="AG13" s="33">
        <v>97.349403381347656</v>
      </c>
      <c r="AH13" s="28">
        <v>0</v>
      </c>
      <c r="AI13" s="53">
        <f t="shared" si="5"/>
        <v>316.48199844360352</v>
      </c>
      <c r="AJ13" s="53">
        <f t="shared" si="6"/>
        <v>219.13259506225586</v>
      </c>
    </row>
    <row r="14" spans="1:36" x14ac:dyDescent="0.75">
      <c r="A14" s="92"/>
      <c r="B14" s="23">
        <v>43689</v>
      </c>
      <c r="C14" s="33">
        <v>24.131799697875977</v>
      </c>
      <c r="D14" s="33">
        <v>56.688800811767578</v>
      </c>
      <c r="E14" s="33">
        <v>167.15579223632813</v>
      </c>
      <c r="F14" s="33">
        <v>89.632400512695313</v>
      </c>
      <c r="G14" s="28">
        <v>0</v>
      </c>
      <c r="H14" s="53">
        <f t="shared" si="0"/>
        <v>337.60879325866699</v>
      </c>
      <c r="I14" s="53">
        <f t="shared" si="1"/>
        <v>247.97639274597168</v>
      </c>
      <c r="K14" s="92"/>
      <c r="L14" s="25">
        <v>43689</v>
      </c>
      <c r="M14" s="33">
        <v>94.942665100097656</v>
      </c>
      <c r="N14" s="33">
        <v>0.31426903605461121</v>
      </c>
      <c r="O14" s="33">
        <v>4.7430634498596191</v>
      </c>
      <c r="P14" s="53">
        <f t="shared" si="2"/>
        <v>99.999997586011887</v>
      </c>
      <c r="R14" s="90"/>
      <c r="S14" s="7">
        <v>43689</v>
      </c>
      <c r="T14" s="33">
        <v>3.0299999713897705</v>
      </c>
      <c r="U14" s="33">
        <v>0.78200000524520874</v>
      </c>
      <c r="V14" s="33">
        <v>7.5450000762939453</v>
      </c>
      <c r="W14" s="33">
        <v>4.6560001373291016</v>
      </c>
      <c r="X14" s="66">
        <v>0</v>
      </c>
      <c r="Y14" s="53">
        <f t="shared" si="3"/>
        <v>16.013000190258026</v>
      </c>
      <c r="Z14" s="53">
        <f t="shared" si="4"/>
        <v>11.357000052928925</v>
      </c>
      <c r="AB14" s="92"/>
      <c r="AC14" s="25">
        <v>43689</v>
      </c>
      <c r="AD14" s="33">
        <v>20.93280029296875</v>
      </c>
      <c r="AE14" s="33">
        <v>55.90679931640625</v>
      </c>
      <c r="AF14" s="33">
        <v>158.84979248046875</v>
      </c>
      <c r="AG14" s="33">
        <v>84.84539794921875</v>
      </c>
      <c r="AH14" s="28">
        <v>0</v>
      </c>
      <c r="AI14" s="53">
        <f t="shared" si="5"/>
        <v>320.5347900390625</v>
      </c>
      <c r="AJ14" s="53">
        <f t="shared" si="6"/>
        <v>235.68939208984375</v>
      </c>
    </row>
    <row r="15" spans="1:36" x14ac:dyDescent="0.75">
      <c r="A15" s="92"/>
      <c r="B15" s="23">
        <v>43717</v>
      </c>
      <c r="C15" s="33">
        <v>23.15880012512207</v>
      </c>
      <c r="D15" s="33">
        <v>60.416797637939453</v>
      </c>
      <c r="E15" s="33">
        <v>181.44000244140625</v>
      </c>
      <c r="F15" s="33">
        <v>77.650802612304688</v>
      </c>
      <c r="G15" s="28">
        <v>0</v>
      </c>
      <c r="H15" s="53">
        <f t="shared" si="0"/>
        <v>342.66640281677246</v>
      </c>
      <c r="I15" s="53">
        <f t="shared" si="1"/>
        <v>265.01560020446777</v>
      </c>
      <c r="K15" s="92"/>
      <c r="L15" s="25">
        <v>43717</v>
      </c>
      <c r="M15" s="33">
        <v>95.178398132324219</v>
      </c>
      <c r="N15" s="33">
        <v>0.32714033126831055</v>
      </c>
      <c r="O15" s="33">
        <v>4.4944586753845215</v>
      </c>
      <c r="P15" s="53">
        <f t="shared" si="2"/>
        <v>99.999997138977051</v>
      </c>
      <c r="R15" s="90"/>
      <c r="S15" s="7">
        <v>43717</v>
      </c>
      <c r="T15" s="33">
        <v>2.630000114440918</v>
      </c>
      <c r="U15" s="33">
        <v>0.62999999523162842</v>
      </c>
      <c r="V15" s="33">
        <v>7.5370001792907715</v>
      </c>
      <c r="W15" s="33">
        <v>4.6040000915527344</v>
      </c>
      <c r="X15" s="66">
        <v>0</v>
      </c>
      <c r="Y15" s="53">
        <f t="shared" si="3"/>
        <v>15.401000380516052</v>
      </c>
      <c r="Z15" s="53">
        <f t="shared" si="4"/>
        <v>10.797000288963318</v>
      </c>
      <c r="AB15" s="92"/>
      <c r="AC15" s="25">
        <v>43717</v>
      </c>
      <c r="AD15" s="33">
        <v>20.394800186157227</v>
      </c>
      <c r="AE15" s="33">
        <v>59.786800384521484</v>
      </c>
      <c r="AF15" s="33">
        <v>173.06599426269531</v>
      </c>
      <c r="AG15" s="33">
        <v>72.896797180175781</v>
      </c>
      <c r="AH15" s="28">
        <v>0</v>
      </c>
      <c r="AI15" s="53">
        <f t="shared" si="5"/>
        <v>326.1443920135498</v>
      </c>
      <c r="AJ15" s="53">
        <f t="shared" si="6"/>
        <v>253.24759483337402</v>
      </c>
    </row>
    <row r="16" spans="1:36" x14ac:dyDescent="0.75">
      <c r="A16" s="92"/>
      <c r="B16" s="23">
        <v>43745</v>
      </c>
      <c r="C16" s="33">
        <v>24.190799713134766</v>
      </c>
      <c r="D16" s="33">
        <v>64.441596984863281</v>
      </c>
      <c r="E16" s="33">
        <v>203.23980712890625</v>
      </c>
      <c r="F16" s="33">
        <v>80.448402404785156</v>
      </c>
      <c r="G16" s="28">
        <v>0</v>
      </c>
      <c r="H16" s="53">
        <f t="shared" si="0"/>
        <v>372.32060623168945</v>
      </c>
      <c r="I16" s="53">
        <f t="shared" si="1"/>
        <v>291.8722038269043</v>
      </c>
      <c r="K16" s="92"/>
      <c r="L16" s="25">
        <v>43745</v>
      </c>
      <c r="M16" s="33">
        <v>95.862709045410156</v>
      </c>
      <c r="N16" s="33">
        <v>0.27825480699539185</v>
      </c>
      <c r="O16" s="33">
        <v>3.8590397834777832</v>
      </c>
      <c r="P16" s="53">
        <f t="shared" si="2"/>
        <v>100.00000363588333</v>
      </c>
      <c r="R16" s="90"/>
      <c r="S16" s="7">
        <v>43745</v>
      </c>
      <c r="T16" s="33">
        <v>2.5569999217987061</v>
      </c>
      <c r="U16" s="33">
        <v>0.66600000858306885</v>
      </c>
      <c r="V16" s="33">
        <v>7.124000072479248</v>
      </c>
      <c r="W16" s="33">
        <v>4.0209999084472656</v>
      </c>
      <c r="X16" s="66">
        <v>0</v>
      </c>
      <c r="Y16" s="53">
        <f t="shared" si="3"/>
        <v>14.367999911308289</v>
      </c>
      <c r="Z16" s="53">
        <f t="shared" si="4"/>
        <v>10.347000002861023</v>
      </c>
      <c r="AB16" s="92"/>
      <c r="AC16" s="25">
        <v>43745</v>
      </c>
      <c r="AD16" s="33">
        <v>21.536800384521484</v>
      </c>
      <c r="AE16" s="33">
        <v>63.775600433349609</v>
      </c>
      <c r="AF16" s="33">
        <v>195.26280212402344</v>
      </c>
      <c r="AG16" s="33">
        <v>76.341400146484375</v>
      </c>
      <c r="AH16" s="28">
        <v>0</v>
      </c>
      <c r="AI16" s="53">
        <f t="shared" si="5"/>
        <v>356.91660308837891</v>
      </c>
      <c r="AJ16" s="53">
        <f t="shared" si="6"/>
        <v>280.57520294189453</v>
      </c>
    </row>
    <row r="17" spans="1:36" x14ac:dyDescent="0.75">
      <c r="A17" s="92"/>
      <c r="B17" s="23">
        <v>43773</v>
      </c>
      <c r="C17" s="33">
        <v>24.358200073242188</v>
      </c>
      <c r="D17" s="33">
        <v>71.312797546386719</v>
      </c>
      <c r="E17" s="33">
        <v>216.2738037109375</v>
      </c>
      <c r="F17" s="33">
        <v>92.513397216796875</v>
      </c>
      <c r="G17" s="28">
        <v>1.0000000474974513E-3</v>
      </c>
      <c r="H17" s="53">
        <f t="shared" si="0"/>
        <v>404.45919854741078</v>
      </c>
      <c r="I17" s="53">
        <f t="shared" si="1"/>
        <v>311.94480133056641</v>
      </c>
      <c r="K17" s="92"/>
      <c r="L17" s="25">
        <v>43773</v>
      </c>
      <c r="M17" s="33">
        <v>96.470848083496094</v>
      </c>
      <c r="N17" s="33">
        <v>0.2393319308757782</v>
      </c>
      <c r="O17" s="33">
        <v>3.2898252010345459</v>
      </c>
      <c r="P17" s="53">
        <f t="shared" si="2"/>
        <v>100.00000521540642</v>
      </c>
      <c r="R17" s="90"/>
      <c r="S17" s="7">
        <v>43773</v>
      </c>
      <c r="T17" s="33">
        <v>2.4890000820159912</v>
      </c>
      <c r="U17" s="33">
        <v>0.64099997282028198</v>
      </c>
      <c r="V17" s="33">
        <v>6.3670001029968262</v>
      </c>
      <c r="W17" s="33">
        <v>3.8080000877380371</v>
      </c>
      <c r="X17" s="66">
        <v>1.0000000474974513E-3</v>
      </c>
      <c r="Y17" s="53">
        <f t="shared" si="3"/>
        <v>13.306000245618634</v>
      </c>
      <c r="Z17" s="53">
        <f t="shared" si="4"/>
        <v>9.4970001578330994</v>
      </c>
      <c r="AB17" s="92"/>
      <c r="AC17" s="25">
        <v>43773</v>
      </c>
      <c r="AD17" s="33">
        <v>21.80620002746582</v>
      </c>
      <c r="AE17" s="33">
        <v>70.671798706054688</v>
      </c>
      <c r="AF17" s="33">
        <v>209.08680725097656</v>
      </c>
      <c r="AG17" s="33">
        <v>88.620399475097656</v>
      </c>
      <c r="AH17" s="28">
        <v>0</v>
      </c>
      <c r="AI17" s="53">
        <f t="shared" si="5"/>
        <v>390.18520545959473</v>
      </c>
      <c r="AJ17" s="53">
        <f t="shared" si="6"/>
        <v>301.56480598449707</v>
      </c>
    </row>
    <row r="18" spans="1:36" x14ac:dyDescent="0.75">
      <c r="A18" s="92"/>
      <c r="B18" s="23">
        <v>43801</v>
      </c>
      <c r="C18" s="33">
        <v>25.571800231933594</v>
      </c>
      <c r="D18" s="33">
        <v>72.272804260253906</v>
      </c>
      <c r="E18" s="33">
        <v>190.65139770507813</v>
      </c>
      <c r="F18" s="33">
        <v>94.878799438476563</v>
      </c>
      <c r="G18" s="28">
        <v>6.0000002849847078E-4</v>
      </c>
      <c r="H18" s="53">
        <f t="shared" si="0"/>
        <v>383.37540163577069</v>
      </c>
      <c r="I18" s="53">
        <f t="shared" si="1"/>
        <v>288.49600219726563</v>
      </c>
      <c r="K18" s="92"/>
      <c r="L18" s="25">
        <v>43801</v>
      </c>
      <c r="M18" s="33">
        <v>96.329963684082031</v>
      </c>
      <c r="N18" s="33">
        <v>0.25040730834007263</v>
      </c>
      <c r="O18" s="33">
        <v>3.4196245670318604</v>
      </c>
      <c r="P18" s="53">
        <f t="shared" si="2"/>
        <v>99.999995559453964</v>
      </c>
      <c r="R18" s="90"/>
      <c r="S18" s="7">
        <v>43801</v>
      </c>
      <c r="T18" s="33">
        <v>2.4119999408721924</v>
      </c>
      <c r="U18" s="33">
        <v>0.7630000114440918</v>
      </c>
      <c r="V18" s="33">
        <v>6.565000057220459</v>
      </c>
      <c r="W18" s="33">
        <v>3.369999885559082</v>
      </c>
      <c r="X18" s="66">
        <v>0</v>
      </c>
      <c r="Y18" s="53">
        <f t="shared" si="3"/>
        <v>13.109999895095825</v>
      </c>
      <c r="Z18" s="53">
        <f t="shared" si="4"/>
        <v>9.7400000095367432</v>
      </c>
      <c r="AB18" s="92"/>
      <c r="AC18" s="25">
        <v>43801</v>
      </c>
      <c r="AD18" s="33">
        <v>23.102800369262695</v>
      </c>
      <c r="AE18" s="33">
        <v>71.509803771972656</v>
      </c>
      <c r="AF18" s="33">
        <v>183.26139831542969</v>
      </c>
      <c r="AG18" s="33">
        <v>91.430801391601563</v>
      </c>
      <c r="AH18" s="28">
        <v>6.0000002849847078E-4</v>
      </c>
      <c r="AI18" s="53">
        <f t="shared" si="5"/>
        <v>369.3054038482951</v>
      </c>
      <c r="AJ18" s="53">
        <f t="shared" si="6"/>
        <v>277.87400245666504</v>
      </c>
    </row>
    <row r="19" spans="1:36" x14ac:dyDescent="0.75">
      <c r="A19" s="92"/>
      <c r="B19" s="23">
        <v>43829</v>
      </c>
      <c r="C19" s="33">
        <v>30.361799240112305</v>
      </c>
      <c r="D19" s="33">
        <v>92.437995910644531</v>
      </c>
      <c r="E19" s="33">
        <v>150.36459350585938</v>
      </c>
      <c r="F19" s="33">
        <v>92.589996337890625</v>
      </c>
      <c r="G19" s="28">
        <v>0</v>
      </c>
      <c r="H19" s="53">
        <f t="shared" si="0"/>
        <v>365.75438499450684</v>
      </c>
      <c r="I19" s="53">
        <f t="shared" si="1"/>
        <v>273.16438865661621</v>
      </c>
      <c r="K19" s="92"/>
      <c r="L19" s="25">
        <v>43829</v>
      </c>
      <c r="M19" s="33">
        <v>96.082069396972656</v>
      </c>
      <c r="N19" s="33">
        <v>0.2586435079574585</v>
      </c>
      <c r="O19" s="33">
        <v>3.6592860221862793</v>
      </c>
      <c r="P19" s="53">
        <f t="shared" si="2"/>
        <v>99.999998927116394</v>
      </c>
      <c r="R19" s="90"/>
      <c r="S19" s="7">
        <v>43829</v>
      </c>
      <c r="T19" s="33">
        <v>2.4690001010894775</v>
      </c>
      <c r="U19" s="33">
        <v>0.82999998331069946</v>
      </c>
      <c r="V19" s="33">
        <v>6.6659998893737793</v>
      </c>
      <c r="W19" s="33">
        <v>3.4189999103546143</v>
      </c>
      <c r="X19" s="66">
        <v>0</v>
      </c>
      <c r="Y19" s="53">
        <f t="shared" si="3"/>
        <v>13.383999884128571</v>
      </c>
      <c r="Z19" s="53">
        <f t="shared" si="4"/>
        <v>9.9649999737739563</v>
      </c>
      <c r="AB19" s="92"/>
      <c r="AC19" s="25">
        <v>43829</v>
      </c>
      <c r="AD19" s="33">
        <v>27.785799026489258</v>
      </c>
      <c r="AE19" s="33">
        <v>91.608001708984375</v>
      </c>
      <c r="AF19" s="33">
        <v>142.94459533691406</v>
      </c>
      <c r="AG19" s="33">
        <v>89.08599853515625</v>
      </c>
      <c r="AH19" s="28">
        <v>0</v>
      </c>
      <c r="AI19" s="53">
        <f t="shared" si="5"/>
        <v>351.42439460754395</v>
      </c>
      <c r="AJ19" s="53">
        <f t="shared" si="6"/>
        <v>262.3383960723877</v>
      </c>
    </row>
    <row r="20" spans="1:36" x14ac:dyDescent="0.75">
      <c r="A20" s="92">
        <v>2019</v>
      </c>
      <c r="B20" s="23">
        <v>43492</v>
      </c>
      <c r="C20" s="33">
        <v>34.090999603271484</v>
      </c>
      <c r="D20" s="33">
        <v>114.57099914550781</v>
      </c>
      <c r="E20" s="33">
        <v>84.553398132324219</v>
      </c>
      <c r="F20" s="33">
        <v>97.204002380371094</v>
      </c>
      <c r="G20" s="33">
        <v>2.3999998811632395E-3</v>
      </c>
      <c r="H20" s="53">
        <f t="shared" si="0"/>
        <v>330.42179926135577</v>
      </c>
      <c r="I20" s="53">
        <f t="shared" si="1"/>
        <v>233.21539688110352</v>
      </c>
      <c r="K20" s="92">
        <v>2019</v>
      </c>
      <c r="L20" s="25">
        <v>43492</v>
      </c>
      <c r="M20" s="33">
        <v>95.557159423828125</v>
      </c>
      <c r="N20" s="33">
        <v>0.26995992660522461</v>
      </c>
      <c r="O20" s="33">
        <v>4.1728782653808594</v>
      </c>
      <c r="P20" s="53">
        <f t="shared" si="2"/>
        <v>99.999997615814209</v>
      </c>
      <c r="R20" s="90">
        <v>2019</v>
      </c>
      <c r="S20" s="7">
        <v>43492</v>
      </c>
      <c r="T20" s="33">
        <v>2.3710000514984131</v>
      </c>
      <c r="U20" s="33">
        <v>1.2139999866485596</v>
      </c>
      <c r="V20" s="33">
        <v>6.8159999847412109</v>
      </c>
      <c r="W20" s="33">
        <v>3.3870000839233398</v>
      </c>
      <c r="X20" s="66">
        <v>0</v>
      </c>
      <c r="Y20" s="53">
        <f t="shared" si="3"/>
        <v>13.788000106811523</v>
      </c>
      <c r="Z20" s="53">
        <f t="shared" si="4"/>
        <v>10.401000022888184</v>
      </c>
      <c r="AB20" s="92">
        <v>2019</v>
      </c>
      <c r="AC20" s="25">
        <v>43492</v>
      </c>
      <c r="AD20" s="33">
        <v>31.635000228881836</v>
      </c>
      <c r="AE20" s="33">
        <v>113.35700225830078</v>
      </c>
      <c r="AF20" s="33">
        <v>77.0093994140625</v>
      </c>
      <c r="AG20" s="33">
        <v>93.737998962402344</v>
      </c>
      <c r="AH20" s="28">
        <v>0</v>
      </c>
      <c r="AI20" s="53">
        <f t="shared" si="5"/>
        <v>315.73940086364746</v>
      </c>
      <c r="AJ20" s="53">
        <f t="shared" si="6"/>
        <v>222.00140190124512</v>
      </c>
    </row>
    <row r="21" spans="1:36" x14ac:dyDescent="0.75">
      <c r="A21" s="92"/>
      <c r="B21" s="23">
        <v>43520</v>
      </c>
      <c r="C21" s="33">
        <v>30.368400573730469</v>
      </c>
      <c r="D21" s="33">
        <v>124.67980194091797</v>
      </c>
      <c r="E21" s="33">
        <v>61.370800018310547</v>
      </c>
      <c r="F21" s="33">
        <v>98.410003662109375</v>
      </c>
      <c r="G21" s="28">
        <v>0</v>
      </c>
      <c r="H21" s="53">
        <f t="shared" si="0"/>
        <v>314.82900619506836</v>
      </c>
      <c r="I21" s="53">
        <f t="shared" si="1"/>
        <v>216.41900253295898</v>
      </c>
      <c r="K21" s="92"/>
      <c r="L21" s="25">
        <v>43520</v>
      </c>
      <c r="M21" s="33">
        <v>95.230743408203125</v>
      </c>
      <c r="N21" s="33">
        <v>0.3243030309677124</v>
      </c>
      <c r="O21" s="33">
        <v>4.4449524879455566</v>
      </c>
      <c r="P21" s="53">
        <f t="shared" si="2"/>
        <v>99.999998927116394</v>
      </c>
      <c r="R21" s="90"/>
      <c r="S21" s="7">
        <v>43520</v>
      </c>
      <c r="T21" s="33">
        <v>2.5209999084472656</v>
      </c>
      <c r="U21" s="33">
        <v>0.92500001192092896</v>
      </c>
      <c r="V21" s="33">
        <v>7.004000186920166</v>
      </c>
      <c r="W21" s="33">
        <v>3.5439999103546143</v>
      </c>
      <c r="X21" s="66">
        <v>0</v>
      </c>
      <c r="Y21" s="53">
        <f t="shared" si="3"/>
        <v>13.994000017642975</v>
      </c>
      <c r="Z21" s="53">
        <f t="shared" si="4"/>
        <v>10.450000107288361</v>
      </c>
      <c r="AB21" s="92"/>
      <c r="AC21" s="25">
        <v>43520</v>
      </c>
      <c r="AD21" s="33">
        <v>27.799400329589844</v>
      </c>
      <c r="AE21" s="33">
        <v>123.75479888916016</v>
      </c>
      <c r="AF21" s="33">
        <v>53.501800537109375</v>
      </c>
      <c r="AG21" s="33">
        <v>94.758003234863281</v>
      </c>
      <c r="AH21" s="28">
        <v>0</v>
      </c>
      <c r="AI21" s="53">
        <f t="shared" si="5"/>
        <v>299.81400299072266</v>
      </c>
      <c r="AJ21" s="53">
        <f t="shared" si="6"/>
        <v>205.05599975585938</v>
      </c>
    </row>
    <row r="22" spans="1:36" x14ac:dyDescent="0.75">
      <c r="A22" s="92"/>
      <c r="B22" s="23">
        <v>43548</v>
      </c>
      <c r="C22" s="33">
        <v>34.121200561523438</v>
      </c>
      <c r="D22" s="33">
        <v>140.67079162597656</v>
      </c>
      <c r="E22" s="33">
        <v>65.8302001953125</v>
      </c>
      <c r="F22" s="33">
        <v>105.61499786376953</v>
      </c>
      <c r="G22" s="33">
        <v>2.3999998811632395E-3</v>
      </c>
      <c r="H22" s="53">
        <f t="shared" si="0"/>
        <v>346.23959024646319</v>
      </c>
      <c r="I22" s="53">
        <f t="shared" si="1"/>
        <v>240.6221923828125</v>
      </c>
      <c r="K22" s="92"/>
      <c r="L22" s="25">
        <v>43548</v>
      </c>
      <c r="M22" s="33">
        <v>95.449684143066406</v>
      </c>
      <c r="N22" s="33">
        <v>0.23654140532016754</v>
      </c>
      <c r="O22" s="33">
        <v>4.3137760162353516</v>
      </c>
      <c r="P22" s="53">
        <f t="shared" si="2"/>
        <v>100.00000156462193</v>
      </c>
      <c r="R22" s="90"/>
      <c r="S22" s="7">
        <v>43548</v>
      </c>
      <c r="T22" s="33">
        <v>2.5390000343322754</v>
      </c>
      <c r="U22" s="33">
        <v>1.0099999904632568</v>
      </c>
      <c r="V22" s="33">
        <v>7.7630000114440918</v>
      </c>
      <c r="W22" s="33">
        <v>3.624000072479248</v>
      </c>
      <c r="X22" s="66">
        <v>0</v>
      </c>
      <c r="Y22" s="53">
        <f t="shared" si="3"/>
        <v>14.936000108718872</v>
      </c>
      <c r="Z22" s="53">
        <f t="shared" si="4"/>
        <v>11.312000036239624</v>
      </c>
      <c r="AB22" s="92"/>
      <c r="AC22" s="25">
        <v>43548</v>
      </c>
      <c r="AD22" s="33">
        <v>31.536199569702148</v>
      </c>
      <c r="AE22" s="33">
        <v>139.66079711914063</v>
      </c>
      <c r="AF22" s="33">
        <v>57.34320068359375</v>
      </c>
      <c r="AG22" s="33">
        <v>101.94200134277344</v>
      </c>
      <c r="AH22" s="28">
        <v>2.3999998811632395E-3</v>
      </c>
      <c r="AI22" s="53">
        <f t="shared" si="5"/>
        <v>330.48459871509112</v>
      </c>
      <c r="AJ22" s="53">
        <f t="shared" si="6"/>
        <v>228.54019737243652</v>
      </c>
    </row>
    <row r="23" spans="1:36" x14ac:dyDescent="0.75">
      <c r="A23" s="92"/>
      <c r="B23" s="23">
        <v>43576</v>
      </c>
      <c r="C23" s="33">
        <v>35.143600463867188</v>
      </c>
      <c r="D23" s="33">
        <v>143.82380676269531</v>
      </c>
      <c r="E23" s="33">
        <v>68.47540283203125</v>
      </c>
      <c r="F23" s="33">
        <v>104.27420043945313</v>
      </c>
      <c r="G23" s="28">
        <v>0</v>
      </c>
      <c r="H23" s="53">
        <f t="shared" si="0"/>
        <v>351.71701049804688</v>
      </c>
      <c r="I23" s="53">
        <f t="shared" si="1"/>
        <v>247.44281005859375</v>
      </c>
      <c r="K23" s="92"/>
      <c r="L23" s="25">
        <v>43576</v>
      </c>
      <c r="M23" s="33">
        <v>95.344833374023438</v>
      </c>
      <c r="N23" s="33">
        <v>0.22091624140739441</v>
      </c>
      <c r="O23" s="33">
        <v>4.4342470169067383</v>
      </c>
      <c r="P23" s="53">
        <f t="shared" si="2"/>
        <v>99.99999663233757</v>
      </c>
      <c r="R23" s="90"/>
      <c r="S23" s="7">
        <v>43576</v>
      </c>
      <c r="T23" s="33">
        <v>2.6180000305175781</v>
      </c>
      <c r="U23" s="33">
        <v>0.86000001430511475</v>
      </c>
      <c r="V23" s="33">
        <v>8.1850004196166992</v>
      </c>
      <c r="W23" s="33">
        <v>3.9330000877380371</v>
      </c>
      <c r="X23" s="66">
        <v>0</v>
      </c>
      <c r="Y23" s="53">
        <f t="shared" si="3"/>
        <v>15.596000552177429</v>
      </c>
      <c r="Z23" s="53">
        <f t="shared" si="4"/>
        <v>11.663000464439392</v>
      </c>
      <c r="AB23" s="92"/>
      <c r="AC23" s="25">
        <v>43576</v>
      </c>
      <c r="AD23" s="33">
        <v>32.458599090576172</v>
      </c>
      <c r="AE23" s="33">
        <v>142.96380615234375</v>
      </c>
      <c r="AF23" s="33">
        <v>59.622398376464844</v>
      </c>
      <c r="AG23" s="33">
        <v>100.29920196533203</v>
      </c>
      <c r="AH23" s="28">
        <v>0</v>
      </c>
      <c r="AI23" s="53">
        <f t="shared" si="5"/>
        <v>335.3440055847168</v>
      </c>
      <c r="AJ23" s="53">
        <f t="shared" si="6"/>
        <v>235.04480361938477</v>
      </c>
    </row>
    <row r="24" spans="1:36" x14ac:dyDescent="0.75">
      <c r="A24" s="92"/>
      <c r="B24" s="23">
        <v>43604</v>
      </c>
      <c r="C24" s="33">
        <v>37.450401306152344</v>
      </c>
      <c r="D24" s="33">
        <v>160.30180358886719</v>
      </c>
      <c r="E24" s="33">
        <v>70.985801696777344</v>
      </c>
      <c r="F24" s="33">
        <v>103.52880096435547</v>
      </c>
      <c r="G24" s="28">
        <v>2.0000000949949026E-3</v>
      </c>
      <c r="H24" s="53">
        <f t="shared" si="0"/>
        <v>372.26880755624734</v>
      </c>
      <c r="I24" s="53">
        <f t="shared" si="1"/>
        <v>268.73800659179688</v>
      </c>
      <c r="K24" s="92"/>
      <c r="L24" s="25">
        <v>43604</v>
      </c>
      <c r="M24" s="33">
        <v>95.439582824707031</v>
      </c>
      <c r="N24" s="33">
        <v>0.25169983506202698</v>
      </c>
      <c r="O24" s="33">
        <v>4.3087143898010254</v>
      </c>
      <c r="P24" s="53">
        <f t="shared" si="2"/>
        <v>99.999997049570084</v>
      </c>
      <c r="R24" s="90"/>
      <c r="S24" s="7">
        <v>43604</v>
      </c>
      <c r="T24" s="33">
        <v>2.630000114440918</v>
      </c>
      <c r="U24" s="33">
        <v>0.74800002574920654</v>
      </c>
      <c r="V24" s="33">
        <v>8.6780004501342773</v>
      </c>
      <c r="W24" s="33">
        <v>3.9820001125335693</v>
      </c>
      <c r="X24" s="59">
        <v>2.0000000949949026E-3</v>
      </c>
      <c r="Y24" s="53">
        <f t="shared" si="3"/>
        <v>16.040000702952966</v>
      </c>
      <c r="Z24" s="53">
        <f t="shared" si="4"/>
        <v>12.056000590324402</v>
      </c>
      <c r="AB24" s="92"/>
      <c r="AC24" s="25">
        <v>43604</v>
      </c>
      <c r="AD24" s="33">
        <v>34.758399963378906</v>
      </c>
      <c r="AE24" s="33">
        <v>159.55380249023438</v>
      </c>
      <c r="AF24" s="33">
        <v>61.489799499511719</v>
      </c>
      <c r="AG24" s="33">
        <v>99.489799499511719</v>
      </c>
      <c r="AH24" s="28">
        <v>0</v>
      </c>
      <c r="AI24" s="53">
        <f t="shared" si="5"/>
        <v>355.29180145263672</v>
      </c>
      <c r="AJ24" s="53">
        <f t="shared" si="6"/>
        <v>255.802001953125</v>
      </c>
    </row>
    <row r="25" spans="1:36" x14ac:dyDescent="0.75">
      <c r="A25" s="92"/>
      <c r="B25" s="23">
        <v>43632</v>
      </c>
      <c r="C25" s="33">
        <v>39.053001403808594</v>
      </c>
      <c r="D25" s="33">
        <v>169.65660095214844</v>
      </c>
      <c r="E25" s="33">
        <v>74.569602966308594</v>
      </c>
      <c r="F25" s="33">
        <v>107.43540191650391</v>
      </c>
      <c r="G25" s="28">
        <v>6.0000002849847078E-4</v>
      </c>
      <c r="H25" s="53">
        <f t="shared" si="0"/>
        <v>390.71520723879803</v>
      </c>
      <c r="I25" s="53">
        <f t="shared" si="1"/>
        <v>283.27920532226563</v>
      </c>
      <c r="K25" s="92"/>
      <c r="L25" s="25">
        <v>43632</v>
      </c>
      <c r="M25" s="33">
        <v>95.297348022460938</v>
      </c>
      <c r="N25" s="33">
        <v>0.4223024845123291</v>
      </c>
      <c r="O25" s="33">
        <v>4.2803559303283691</v>
      </c>
      <c r="P25" s="53">
        <f t="shared" si="2"/>
        <v>100.00000643730164</v>
      </c>
      <c r="R25" s="90"/>
      <c r="S25" s="7">
        <v>43632</v>
      </c>
      <c r="T25" s="33">
        <v>3.0179998874664307</v>
      </c>
      <c r="U25" s="33">
        <v>0.75</v>
      </c>
      <c r="V25" s="33">
        <v>8.9460000991821289</v>
      </c>
      <c r="W25" s="33">
        <v>4.0100002288818359</v>
      </c>
      <c r="X25" s="66">
        <v>0</v>
      </c>
      <c r="Y25" s="53">
        <f t="shared" si="3"/>
        <v>16.724000215530396</v>
      </c>
      <c r="Z25" s="53">
        <f t="shared" si="4"/>
        <v>12.71399998664856</v>
      </c>
      <c r="AB25" s="92"/>
      <c r="AC25" s="25">
        <v>43632</v>
      </c>
      <c r="AD25" s="33">
        <v>35.939998626708984</v>
      </c>
      <c r="AE25" s="33">
        <v>168.90660095214844</v>
      </c>
      <c r="AF25" s="33">
        <v>64.181602478027344</v>
      </c>
      <c r="AG25" s="33">
        <v>103.31240081787109</v>
      </c>
      <c r="AH25" s="28">
        <v>6.0000002849847078E-4</v>
      </c>
      <c r="AI25" s="53">
        <f t="shared" si="5"/>
        <v>372.34120287478436</v>
      </c>
      <c r="AJ25" s="53">
        <f t="shared" si="6"/>
        <v>269.02820205688477</v>
      </c>
    </row>
    <row r="26" spans="1:36" x14ac:dyDescent="0.75">
      <c r="A26" s="92"/>
      <c r="B26" s="23">
        <v>43660</v>
      </c>
      <c r="C26" s="33">
        <v>40.920997619628906</v>
      </c>
      <c r="D26" s="33">
        <v>178.47320556640625</v>
      </c>
      <c r="E26" s="33">
        <v>83.225799560546875</v>
      </c>
      <c r="F26" s="33">
        <v>108.56880187988281</v>
      </c>
      <c r="G26" s="28">
        <v>0</v>
      </c>
      <c r="H26" s="53">
        <f t="shared" si="0"/>
        <v>411.18880462646484</v>
      </c>
      <c r="I26" s="53">
        <f t="shared" si="1"/>
        <v>302.62000274658203</v>
      </c>
      <c r="K26" s="92"/>
      <c r="L26" s="25">
        <v>43660</v>
      </c>
      <c r="M26" s="33">
        <v>95.219711303710938</v>
      </c>
      <c r="N26" s="33">
        <v>0.2845408022403717</v>
      </c>
      <c r="O26" s="33">
        <v>4.4957447052001953</v>
      </c>
      <c r="P26" s="53">
        <f t="shared" si="2"/>
        <v>99.999996811151505</v>
      </c>
      <c r="R26" s="90"/>
      <c r="S26" s="7">
        <v>43660</v>
      </c>
      <c r="T26" s="33">
        <v>3.4460000991821289</v>
      </c>
      <c r="U26" s="33">
        <v>0.67799997329711914</v>
      </c>
      <c r="V26" s="33">
        <v>10.253999710083008</v>
      </c>
      <c r="W26" s="33">
        <v>4.1079998016357422</v>
      </c>
      <c r="X26" s="66">
        <v>0</v>
      </c>
      <c r="Y26" s="53">
        <f t="shared" si="3"/>
        <v>18.485999584197998</v>
      </c>
      <c r="Z26" s="53">
        <f t="shared" si="4"/>
        <v>14.377999782562256</v>
      </c>
      <c r="AB26" s="92"/>
      <c r="AC26" s="25">
        <v>43660</v>
      </c>
      <c r="AD26" s="33">
        <v>37.409999847412109</v>
      </c>
      <c r="AE26" s="33">
        <v>177.79519653320313</v>
      </c>
      <c r="AF26" s="33">
        <v>71.930801391601563</v>
      </c>
      <c r="AG26" s="33">
        <v>104.39679718017578</v>
      </c>
      <c r="AH26" s="28">
        <v>0</v>
      </c>
      <c r="AI26" s="53">
        <f t="shared" si="5"/>
        <v>391.53279495239258</v>
      </c>
      <c r="AJ26" s="53">
        <f t="shared" si="6"/>
        <v>287.1359977722168</v>
      </c>
    </row>
    <row r="27" spans="1:36" x14ac:dyDescent="0.75">
      <c r="A27" s="92"/>
      <c r="B27" s="23">
        <v>43688</v>
      </c>
      <c r="C27" s="33">
        <v>43.978199005126953</v>
      </c>
      <c r="D27" s="33">
        <v>188.07440185546875</v>
      </c>
      <c r="E27" s="33">
        <v>92.682601928710938</v>
      </c>
      <c r="F27" s="33">
        <v>110.38819885253906</v>
      </c>
      <c r="G27" s="28">
        <v>0</v>
      </c>
      <c r="H27" s="53">
        <f t="shared" si="0"/>
        <v>435.1234016418457</v>
      </c>
      <c r="I27" s="53">
        <f t="shared" si="1"/>
        <v>324.73520278930664</v>
      </c>
      <c r="K27" s="92"/>
      <c r="L27" s="25">
        <v>43688</v>
      </c>
      <c r="M27" s="33">
        <v>95.201820373535156</v>
      </c>
      <c r="N27" s="33">
        <v>0.14317777752876282</v>
      </c>
      <c r="O27" s="33">
        <v>4.655001163482666</v>
      </c>
      <c r="P27" s="53">
        <f t="shared" si="2"/>
        <v>99.999999314546585</v>
      </c>
      <c r="R27" s="90"/>
      <c r="S27" s="7">
        <v>43688</v>
      </c>
      <c r="T27" s="33">
        <v>4.3119997978210449</v>
      </c>
      <c r="U27" s="33">
        <v>0.75700002908706665</v>
      </c>
      <c r="V27" s="33">
        <v>10.711999893188477</v>
      </c>
      <c r="W27" s="33">
        <v>4.4739999771118164</v>
      </c>
      <c r="X27" s="66">
        <v>0</v>
      </c>
      <c r="Y27" s="53">
        <f t="shared" si="3"/>
        <v>20.254999697208405</v>
      </c>
      <c r="Z27" s="53">
        <f t="shared" si="4"/>
        <v>15.780999720096588</v>
      </c>
      <c r="AB27" s="92"/>
      <c r="AC27" s="25">
        <v>43688</v>
      </c>
      <c r="AD27" s="33">
        <v>39.604198455810547</v>
      </c>
      <c r="AE27" s="33">
        <v>187.31739807128906</v>
      </c>
      <c r="AF27" s="33">
        <v>81.464599609375</v>
      </c>
      <c r="AG27" s="33">
        <v>105.85919952392578</v>
      </c>
      <c r="AH27" s="28">
        <v>0</v>
      </c>
      <c r="AI27" s="53">
        <f t="shared" si="5"/>
        <v>414.24539566040039</v>
      </c>
      <c r="AJ27" s="53">
        <f t="shared" si="6"/>
        <v>308.38619613647461</v>
      </c>
    </row>
    <row r="28" spans="1:36" x14ac:dyDescent="0.75">
      <c r="A28" s="92"/>
      <c r="B28" s="23">
        <v>43716</v>
      </c>
      <c r="C28" s="33">
        <v>43.252201080322266</v>
      </c>
      <c r="D28" s="33">
        <v>175.59759521484375</v>
      </c>
      <c r="E28" s="33">
        <v>89.169403076171875</v>
      </c>
      <c r="F28" s="33">
        <v>98.863800048828125</v>
      </c>
      <c r="G28" s="28">
        <v>0</v>
      </c>
      <c r="H28" s="53">
        <f t="shared" si="0"/>
        <v>406.88299942016602</v>
      </c>
      <c r="I28" s="53">
        <f t="shared" si="1"/>
        <v>308.01919937133789</v>
      </c>
      <c r="K28" s="92"/>
      <c r="L28" s="25">
        <v>43716</v>
      </c>
      <c r="M28" s="33">
        <v>94.915740966796875</v>
      </c>
      <c r="N28" s="33">
        <v>0.11821579933166504</v>
      </c>
      <c r="O28" s="33">
        <v>4.9660468101501465</v>
      </c>
      <c r="P28" s="53">
        <f t="shared" si="2"/>
        <v>100.00000357627869</v>
      </c>
      <c r="R28" s="90"/>
      <c r="S28" s="7">
        <v>43716</v>
      </c>
      <c r="T28" s="33">
        <v>4.2290000915527344</v>
      </c>
      <c r="U28" s="33">
        <v>0.89099997282028198</v>
      </c>
      <c r="V28" s="33">
        <v>10.654000282287598</v>
      </c>
      <c r="W28" s="33">
        <v>4.4320001602172852</v>
      </c>
      <c r="X28" s="66">
        <v>0</v>
      </c>
      <c r="Y28" s="53">
        <f t="shared" si="3"/>
        <v>20.206000506877899</v>
      </c>
      <c r="Z28" s="53">
        <f t="shared" si="4"/>
        <v>15.774000346660614</v>
      </c>
      <c r="AB28" s="92"/>
      <c r="AC28" s="25">
        <v>43716</v>
      </c>
      <c r="AD28" s="33">
        <v>38.988201141357422</v>
      </c>
      <c r="AE28" s="33">
        <v>174.70660400390625</v>
      </c>
      <c r="AF28" s="33">
        <v>78.120399475097656</v>
      </c>
      <c r="AG28" s="33">
        <v>94.38079833984375</v>
      </c>
      <c r="AH28" s="28">
        <v>0</v>
      </c>
      <c r="AI28" s="53">
        <f t="shared" si="5"/>
        <v>386.19600296020508</v>
      </c>
      <c r="AJ28" s="53">
        <f t="shared" si="6"/>
        <v>291.81520462036133</v>
      </c>
    </row>
    <row r="29" spans="1:36" x14ac:dyDescent="0.75">
      <c r="A29" s="92"/>
      <c r="B29" s="23">
        <v>43744</v>
      </c>
      <c r="C29" s="33">
        <v>38.555000305175781</v>
      </c>
      <c r="D29" s="33">
        <v>154.9761962890625</v>
      </c>
      <c r="E29" s="33">
        <v>80.619796752929688</v>
      </c>
      <c r="F29" s="33">
        <v>87.013801574707031</v>
      </c>
      <c r="G29" s="28">
        <v>0</v>
      </c>
      <c r="H29" s="53">
        <f t="shared" si="0"/>
        <v>361.164794921875</v>
      </c>
      <c r="I29" s="53">
        <f t="shared" si="1"/>
        <v>274.15099334716797</v>
      </c>
      <c r="K29" s="92"/>
      <c r="L29" s="25">
        <v>43744</v>
      </c>
      <c r="M29" s="33">
        <v>94.135635375976563</v>
      </c>
      <c r="N29" s="33">
        <v>5.0669386982917786E-2</v>
      </c>
      <c r="O29" s="33">
        <v>5.8136892318725586</v>
      </c>
      <c r="P29" s="53">
        <f t="shared" si="2"/>
        <v>99.999993994832039</v>
      </c>
      <c r="R29" s="90"/>
      <c r="S29" s="7">
        <v>43744</v>
      </c>
      <c r="T29" s="33">
        <v>4.439000129699707</v>
      </c>
      <c r="U29" s="33">
        <v>0.54000002145767212</v>
      </c>
      <c r="V29" s="33">
        <v>11.781999588012695</v>
      </c>
      <c r="W29" s="33">
        <v>4.2360000610351563</v>
      </c>
      <c r="X29" s="66">
        <v>0</v>
      </c>
      <c r="Y29" s="53">
        <f t="shared" si="3"/>
        <v>20.996999800205231</v>
      </c>
      <c r="Z29" s="53">
        <f t="shared" si="4"/>
        <v>16.760999739170074</v>
      </c>
      <c r="AB29" s="92"/>
      <c r="AC29" s="25">
        <v>43744</v>
      </c>
      <c r="AD29" s="33">
        <v>34.099998474121094</v>
      </c>
      <c r="AE29" s="33">
        <v>154.43620300292969</v>
      </c>
      <c r="AF29" s="33">
        <v>68.689796447753906</v>
      </c>
      <c r="AG29" s="33">
        <v>82.758796691894531</v>
      </c>
      <c r="AH29" s="28">
        <v>0</v>
      </c>
      <c r="AI29" s="53">
        <f t="shared" si="5"/>
        <v>339.98479461669922</v>
      </c>
      <c r="AJ29" s="53">
        <f t="shared" si="6"/>
        <v>257.22599792480469</v>
      </c>
    </row>
    <row r="30" spans="1:36" x14ac:dyDescent="0.75">
      <c r="A30" s="92"/>
      <c r="B30" s="23">
        <v>43772</v>
      </c>
      <c r="C30" s="33">
        <v>41.858798980712891</v>
      </c>
      <c r="D30" s="33">
        <v>155.82640075683594</v>
      </c>
      <c r="E30" s="33">
        <v>87.025001525878906</v>
      </c>
      <c r="F30" s="33">
        <v>89.032997131347656</v>
      </c>
      <c r="G30" s="28">
        <v>0</v>
      </c>
      <c r="H30" s="53">
        <f t="shared" si="0"/>
        <v>373.74319839477539</v>
      </c>
      <c r="I30" s="53">
        <f t="shared" si="1"/>
        <v>284.71020126342773</v>
      </c>
      <c r="K30" s="92"/>
      <c r="L30" s="25">
        <v>43772</v>
      </c>
      <c r="M30" s="33">
        <v>93.299148559570313</v>
      </c>
      <c r="N30" s="33">
        <v>9.2309378087520599E-2</v>
      </c>
      <c r="O30" s="33">
        <v>6.608548641204834</v>
      </c>
      <c r="P30" s="53">
        <f t="shared" si="2"/>
        <v>100.00000657886267</v>
      </c>
      <c r="R30" s="90"/>
      <c r="S30" s="7">
        <v>43772</v>
      </c>
      <c r="T30" s="33">
        <v>4.9559998512268066</v>
      </c>
      <c r="U30" s="33">
        <v>0.66100001335144043</v>
      </c>
      <c r="V30" s="33">
        <v>14.61299991607666</v>
      </c>
      <c r="W30" s="33">
        <v>4.4689998626708984</v>
      </c>
      <c r="X30" s="66">
        <v>0</v>
      </c>
      <c r="Y30" s="53">
        <f t="shared" si="3"/>
        <v>24.698999643325806</v>
      </c>
      <c r="Z30" s="53">
        <f t="shared" si="4"/>
        <v>20.229999780654907</v>
      </c>
      <c r="AB30" s="92"/>
      <c r="AC30" s="25">
        <v>43772</v>
      </c>
      <c r="AD30" s="33">
        <v>36.891799926757813</v>
      </c>
      <c r="AE30" s="33">
        <v>155.1654052734375</v>
      </c>
      <c r="AF30" s="33">
        <v>72.09100341796875</v>
      </c>
      <c r="AG30" s="33">
        <v>84.551002502441406</v>
      </c>
      <c r="AH30" s="28">
        <v>0</v>
      </c>
      <c r="AI30" s="53">
        <f t="shared" si="5"/>
        <v>348.69921112060547</v>
      </c>
      <c r="AJ30" s="53">
        <f t="shared" si="6"/>
        <v>264.14820861816406</v>
      </c>
    </row>
    <row r="31" spans="1:36" x14ac:dyDescent="0.75">
      <c r="A31" s="92"/>
      <c r="B31" s="24">
        <v>44166</v>
      </c>
      <c r="C31" s="33">
        <v>59.5166015625</v>
      </c>
      <c r="D31" s="33">
        <v>140.56919860839844</v>
      </c>
      <c r="E31" s="33">
        <v>98.367996215820313</v>
      </c>
      <c r="F31" s="33">
        <v>98.643997192382813</v>
      </c>
      <c r="G31" s="28">
        <v>0</v>
      </c>
      <c r="H31" s="53">
        <f t="shared" si="0"/>
        <v>397.09779357910156</v>
      </c>
      <c r="I31" s="53">
        <f t="shared" si="1"/>
        <v>298.45379638671875</v>
      </c>
      <c r="K31" s="92"/>
      <c r="L31" s="24">
        <v>44166</v>
      </c>
      <c r="M31" s="33">
        <v>93.6693115234375</v>
      </c>
      <c r="N31" s="33">
        <v>5.5401965975761414E-2</v>
      </c>
      <c r="O31" s="33">
        <v>6.2752799987792969</v>
      </c>
      <c r="P31" s="53">
        <f t="shared" si="2"/>
        <v>99.999993488192558</v>
      </c>
      <c r="R31" s="90"/>
      <c r="S31" s="8">
        <v>44166</v>
      </c>
      <c r="T31" s="33">
        <v>5.7360000610351563</v>
      </c>
      <c r="U31" s="33">
        <v>0.81400001049041748</v>
      </c>
      <c r="V31" s="33">
        <v>13.946999549865723</v>
      </c>
      <c r="W31" s="33">
        <v>4.4219999313354492</v>
      </c>
      <c r="X31" s="66">
        <v>0</v>
      </c>
      <c r="Y31" s="53">
        <f t="shared" si="3"/>
        <v>24.918999552726746</v>
      </c>
      <c r="Z31" s="53">
        <f t="shared" si="4"/>
        <v>20.496999621391296</v>
      </c>
      <c r="AB31" s="92"/>
      <c r="AC31" s="24">
        <v>44166</v>
      </c>
      <c r="AD31" s="33">
        <v>53.772602081298828</v>
      </c>
      <c r="AE31" s="33">
        <v>139.75520324707031</v>
      </c>
      <c r="AF31" s="33">
        <v>84.21600341796875</v>
      </c>
      <c r="AG31" s="33">
        <v>94.215003967285156</v>
      </c>
      <c r="AH31" s="28">
        <v>0</v>
      </c>
      <c r="AI31" s="53">
        <f t="shared" si="5"/>
        <v>371.95881271362305</v>
      </c>
      <c r="AJ31" s="53">
        <f t="shared" si="6"/>
        <v>277.74380874633789</v>
      </c>
    </row>
    <row r="32" spans="1:36" x14ac:dyDescent="0.75">
      <c r="A32" s="92"/>
      <c r="B32" s="24">
        <v>44194</v>
      </c>
      <c r="C32" s="33">
        <v>79.546600341796875</v>
      </c>
      <c r="D32" s="33">
        <v>79.633598327636719</v>
      </c>
      <c r="E32" s="33">
        <v>117.41500091552734</v>
      </c>
      <c r="F32" s="33">
        <v>121.99739837646484</v>
      </c>
      <c r="G32" s="28">
        <v>0</v>
      </c>
      <c r="H32" s="53">
        <f t="shared" si="0"/>
        <v>398.59259796142578</v>
      </c>
      <c r="I32" s="53">
        <f t="shared" si="1"/>
        <v>276.59519958496094</v>
      </c>
      <c r="K32" s="92"/>
      <c r="L32" s="24">
        <v>44194</v>
      </c>
      <c r="M32" s="33">
        <v>93.668472290039063</v>
      </c>
      <c r="N32" s="33">
        <v>2.257944643497467E-2</v>
      </c>
      <c r="O32" s="33">
        <v>6.3089480400085449</v>
      </c>
      <c r="P32" s="53">
        <f t="shared" si="2"/>
        <v>99.999999776482582</v>
      </c>
      <c r="R32" s="91"/>
      <c r="S32" s="8">
        <v>44194</v>
      </c>
      <c r="T32" s="33">
        <v>5.9270000457763672</v>
      </c>
      <c r="U32" s="33">
        <v>0.67900002002716064</v>
      </c>
      <c r="V32" s="33">
        <v>14.274999618530273</v>
      </c>
      <c r="W32" s="33">
        <v>4.2659997940063477</v>
      </c>
      <c r="X32" s="66">
        <v>0</v>
      </c>
      <c r="Y32" s="53">
        <f t="shared" si="3"/>
        <v>25.146999478340149</v>
      </c>
      <c r="Z32" s="53">
        <f t="shared" si="4"/>
        <v>20.880999684333801</v>
      </c>
      <c r="AB32" s="92"/>
      <c r="AC32" s="24">
        <v>44194</v>
      </c>
      <c r="AD32" s="33">
        <v>73.608596801757813</v>
      </c>
      <c r="AE32" s="33">
        <v>78.950599670410156</v>
      </c>
      <c r="AF32" s="33">
        <v>103.08100128173828</v>
      </c>
      <c r="AG32" s="33">
        <v>117.71540069580078</v>
      </c>
      <c r="AH32" s="28">
        <v>0</v>
      </c>
      <c r="AI32" s="53">
        <f t="shared" si="5"/>
        <v>373.35559844970703</v>
      </c>
      <c r="AJ32" s="53">
        <f t="shared" si="6"/>
        <v>255.64019775390625</v>
      </c>
    </row>
    <row r="33" spans="1:36" x14ac:dyDescent="0.75">
      <c r="A33" s="90">
        <v>2020</v>
      </c>
      <c r="B33" s="24">
        <v>43856</v>
      </c>
      <c r="C33" s="33">
        <v>110.27120208740234</v>
      </c>
      <c r="D33" s="33">
        <v>29.398599624633789</v>
      </c>
      <c r="E33" s="33">
        <v>91.497001647949219</v>
      </c>
      <c r="F33" s="33">
        <v>123.66919708251953</v>
      </c>
      <c r="G33" s="28">
        <v>0</v>
      </c>
      <c r="H33" s="53">
        <f t="shared" si="0"/>
        <v>354.83600044250488</v>
      </c>
      <c r="I33" s="53">
        <f t="shared" si="1"/>
        <v>231.16680335998535</v>
      </c>
      <c r="K33" s="90">
        <v>2020</v>
      </c>
      <c r="L33" s="24">
        <v>43856</v>
      </c>
      <c r="M33" s="33">
        <v>93.794036865234375</v>
      </c>
      <c r="N33" s="33">
        <v>2.0572884008288383E-2</v>
      </c>
      <c r="O33" s="33">
        <v>6.1853928565979004</v>
      </c>
      <c r="P33" s="53">
        <f t="shared" si="2"/>
        <v>100.00000260584056</v>
      </c>
      <c r="R33" s="90">
        <v>2020</v>
      </c>
      <c r="S33" s="8">
        <v>43856</v>
      </c>
      <c r="T33" s="33">
        <v>5.1329998970031738</v>
      </c>
      <c r="U33" s="33">
        <v>0.70800000429153442</v>
      </c>
      <c r="V33" s="33">
        <v>12.027000427246094</v>
      </c>
      <c r="W33" s="33">
        <v>4.0799999237060547</v>
      </c>
      <c r="X33" s="66">
        <v>0</v>
      </c>
      <c r="Y33" s="53">
        <f t="shared" si="3"/>
        <v>21.948000252246857</v>
      </c>
      <c r="Z33" s="53">
        <f t="shared" si="4"/>
        <v>17.868000328540802</v>
      </c>
      <c r="AB33" s="90">
        <v>2020</v>
      </c>
      <c r="AC33" s="24">
        <v>43856</v>
      </c>
      <c r="AD33" s="33">
        <v>105.13020324707031</v>
      </c>
      <c r="AE33" s="33">
        <v>28.689599990844727</v>
      </c>
      <c r="AF33" s="33">
        <v>79.426002502441406</v>
      </c>
      <c r="AG33" s="33">
        <v>119.56919860839844</v>
      </c>
      <c r="AH33" s="28">
        <v>0</v>
      </c>
      <c r="AI33" s="53">
        <f t="shared" si="5"/>
        <v>332.81500434875488</v>
      </c>
      <c r="AJ33" s="53">
        <f t="shared" si="6"/>
        <v>213.24580574035645</v>
      </c>
    </row>
    <row r="34" spans="1:36" x14ac:dyDescent="0.75">
      <c r="A34" s="90"/>
      <c r="B34" s="24">
        <v>43884</v>
      </c>
      <c r="C34" s="33">
        <v>142.19419860839844</v>
      </c>
      <c r="D34" s="33">
        <v>7.7393999099731445</v>
      </c>
      <c r="E34" s="33">
        <v>46.999000549316406</v>
      </c>
      <c r="F34" s="33">
        <v>124.07980346679688</v>
      </c>
      <c r="G34" s="28">
        <v>0</v>
      </c>
      <c r="H34" s="53">
        <f t="shared" si="0"/>
        <v>321.01240253448486</v>
      </c>
      <c r="I34" s="53">
        <f t="shared" si="1"/>
        <v>196.93259906768799</v>
      </c>
      <c r="K34" s="90"/>
      <c r="L34" s="24">
        <v>43884</v>
      </c>
      <c r="M34" s="33">
        <v>90.467971801757813</v>
      </c>
      <c r="N34" s="33">
        <v>5.9187742881476879E-3</v>
      </c>
      <c r="O34" s="33">
        <v>9.5261116027832031</v>
      </c>
      <c r="P34" s="53">
        <f t="shared" si="2"/>
        <v>100.00000217882916</v>
      </c>
      <c r="R34" s="90"/>
      <c r="S34" s="8">
        <v>43884</v>
      </c>
      <c r="T34" s="33">
        <v>6.8080000877380371</v>
      </c>
      <c r="U34" s="33">
        <v>0.75199997425079346</v>
      </c>
      <c r="V34" s="33">
        <v>17.893999099731445</v>
      </c>
      <c r="W34" s="33">
        <v>5.125999927520752</v>
      </c>
      <c r="X34" s="66">
        <v>0</v>
      </c>
      <c r="Y34" s="53">
        <f t="shared" si="3"/>
        <v>30.579999089241028</v>
      </c>
      <c r="Z34" s="53">
        <f t="shared" si="4"/>
        <v>25.453999161720276</v>
      </c>
      <c r="AB34" s="90"/>
      <c r="AC34" s="24">
        <v>43884</v>
      </c>
      <c r="AD34" s="33">
        <v>135.38420104980469</v>
      </c>
      <c r="AE34" s="33">
        <v>6.9874000549316406</v>
      </c>
      <c r="AF34" s="33">
        <v>29.08799934387207</v>
      </c>
      <c r="AG34" s="33">
        <v>118.95380401611328</v>
      </c>
      <c r="AH34" s="28">
        <v>0</v>
      </c>
      <c r="AI34" s="53">
        <f t="shared" si="5"/>
        <v>290.41340446472168</v>
      </c>
      <c r="AJ34" s="53">
        <f t="shared" si="6"/>
        <v>171.4596004486084</v>
      </c>
    </row>
    <row r="35" spans="1:36" x14ac:dyDescent="0.75">
      <c r="A35" s="90"/>
      <c r="B35" s="24">
        <v>43912</v>
      </c>
      <c r="C35" s="33">
        <v>173.42680358886719</v>
      </c>
      <c r="D35" s="33">
        <v>2.5861999988555908</v>
      </c>
      <c r="E35" s="33">
        <v>20.599199295043945</v>
      </c>
      <c r="F35" s="33">
        <v>131.3258056640625</v>
      </c>
      <c r="G35" s="28">
        <v>0</v>
      </c>
      <c r="H35" s="53">
        <f t="shared" si="0"/>
        <v>327.93800854682922</v>
      </c>
      <c r="I35" s="53">
        <f t="shared" si="1"/>
        <v>196.61220288276672</v>
      </c>
      <c r="K35" s="90"/>
      <c r="L35" s="24">
        <v>43912</v>
      </c>
      <c r="M35" s="33">
        <v>90.783012390136719</v>
      </c>
      <c r="N35" s="33">
        <v>6.7085851915180683E-3</v>
      </c>
      <c r="O35" s="33">
        <v>9.2102775573730469</v>
      </c>
      <c r="P35" s="53">
        <f t="shared" si="2"/>
        <v>99.999998532701284</v>
      </c>
      <c r="R35" s="90"/>
      <c r="S35" s="8">
        <v>43912</v>
      </c>
      <c r="T35" s="33">
        <v>9.9130001068115234</v>
      </c>
      <c r="U35" s="33">
        <v>1.0210000276565552</v>
      </c>
      <c r="V35" s="33">
        <v>13.005999565124512</v>
      </c>
      <c r="W35" s="33">
        <v>6.2639999389648438</v>
      </c>
      <c r="X35" s="66">
        <v>0</v>
      </c>
      <c r="Y35" s="53">
        <f t="shared" si="3"/>
        <v>30.203999638557434</v>
      </c>
      <c r="Z35" s="53">
        <f t="shared" si="4"/>
        <v>23.93999969959259</v>
      </c>
      <c r="AB35" s="90"/>
      <c r="AC35" s="24">
        <v>43912</v>
      </c>
      <c r="AD35" s="33">
        <v>163.5137939453125</v>
      </c>
      <c r="AE35" s="33">
        <v>1.5651999711990356</v>
      </c>
      <c r="AF35" s="33">
        <v>7.571199893951416</v>
      </c>
      <c r="AG35" s="33">
        <v>125.06179809570313</v>
      </c>
      <c r="AH35" s="28">
        <v>0</v>
      </c>
      <c r="AI35" s="53">
        <f t="shared" si="5"/>
        <v>297.71199190616608</v>
      </c>
      <c r="AJ35" s="53">
        <f t="shared" si="6"/>
        <v>172.65019381046295</v>
      </c>
    </row>
    <row r="36" spans="1:36" x14ac:dyDescent="0.75">
      <c r="A36" s="90"/>
      <c r="B36" s="24">
        <v>43940</v>
      </c>
      <c r="C36" s="33">
        <v>189.76860046386719</v>
      </c>
      <c r="D36" s="33">
        <v>1.4168000221252441</v>
      </c>
      <c r="E36" s="33">
        <v>6.3944001197814941</v>
      </c>
      <c r="F36" s="33">
        <v>125.29460144042969</v>
      </c>
      <c r="G36" s="28">
        <v>0</v>
      </c>
      <c r="H36" s="53">
        <f t="shared" si="0"/>
        <v>322.87440204620361</v>
      </c>
      <c r="I36" s="53">
        <f t="shared" si="1"/>
        <v>197.57980060577393</v>
      </c>
      <c r="K36" s="90"/>
      <c r="L36" s="24">
        <v>43940</v>
      </c>
      <c r="M36" s="33">
        <v>93.226158142089844</v>
      </c>
      <c r="N36" s="33">
        <v>9.3534819781780243E-2</v>
      </c>
      <c r="O36" s="33">
        <v>6.6803064346313477</v>
      </c>
      <c r="P36" s="53">
        <f t="shared" si="2"/>
        <v>99.999999396502972</v>
      </c>
      <c r="R36" s="90"/>
      <c r="S36" s="8">
        <v>43940</v>
      </c>
      <c r="T36" s="33">
        <v>7.4559998512268066</v>
      </c>
      <c r="U36" s="33">
        <v>1.3669999837875366</v>
      </c>
      <c r="V36" s="33">
        <v>5.3280000686645508</v>
      </c>
      <c r="W36" s="33">
        <v>7.4180002212524414</v>
      </c>
      <c r="X36" s="66">
        <v>0</v>
      </c>
      <c r="Y36" s="53">
        <f t="shared" si="3"/>
        <v>21.569000124931335</v>
      </c>
      <c r="Z36" s="53">
        <f t="shared" si="4"/>
        <v>14.150999903678894</v>
      </c>
      <c r="AB36" s="90"/>
      <c r="AC36" s="24">
        <v>43940</v>
      </c>
      <c r="AD36" s="33">
        <v>182.31260681152344</v>
      </c>
      <c r="AE36" s="33">
        <v>4.7800000756978989E-2</v>
      </c>
      <c r="AF36" s="33">
        <v>0.76840001344680786</v>
      </c>
      <c r="AG36" s="33">
        <v>117.87459564208984</v>
      </c>
      <c r="AH36" s="28">
        <v>0</v>
      </c>
      <c r="AI36" s="53">
        <f t="shared" si="5"/>
        <v>301.00340246781707</v>
      </c>
      <c r="AJ36" s="53">
        <f t="shared" si="6"/>
        <v>183.12880682572722</v>
      </c>
    </row>
    <row r="37" spans="1:36" x14ac:dyDescent="0.75">
      <c r="A37" s="90"/>
      <c r="B37" s="24">
        <v>43968</v>
      </c>
      <c r="C37" s="33">
        <v>211.56640625</v>
      </c>
      <c r="D37" s="33">
        <v>1.3866000175476074</v>
      </c>
      <c r="E37" s="33">
        <v>5.495999813079834</v>
      </c>
      <c r="F37" s="33">
        <v>135.55679321289063</v>
      </c>
      <c r="G37" s="28">
        <v>0</v>
      </c>
      <c r="H37" s="53">
        <f t="shared" si="0"/>
        <v>354.00579929351807</v>
      </c>
      <c r="I37" s="53">
        <f t="shared" si="1"/>
        <v>218.44900608062744</v>
      </c>
      <c r="K37" s="90"/>
      <c r="L37" s="24">
        <v>43968</v>
      </c>
      <c r="M37" s="33">
        <v>94.713363647460938</v>
      </c>
      <c r="N37" s="33">
        <v>5.3671435452997684E-3</v>
      </c>
      <c r="O37" s="33">
        <v>5.2812690734863281</v>
      </c>
      <c r="P37" s="53">
        <f t="shared" si="2"/>
        <v>99.999999864492565</v>
      </c>
      <c r="R37" s="90"/>
      <c r="S37" s="8">
        <v>43968</v>
      </c>
      <c r="T37" s="33">
        <v>3.7430000305175781</v>
      </c>
      <c r="U37" s="33">
        <v>1.3650000095367432</v>
      </c>
      <c r="V37" s="33">
        <v>4.7399997711181641</v>
      </c>
      <c r="W37" s="33">
        <v>8.8479995727539063</v>
      </c>
      <c r="X37" s="66">
        <v>0</v>
      </c>
      <c r="Y37" s="53">
        <f t="shared" si="3"/>
        <v>18.695999383926392</v>
      </c>
      <c r="Z37" s="53">
        <f t="shared" si="4"/>
        <v>9.8479998111724854</v>
      </c>
      <c r="AB37" s="90"/>
      <c r="AC37" s="24">
        <v>43968</v>
      </c>
      <c r="AD37" s="33">
        <v>207.82240295410156</v>
      </c>
      <c r="AE37" s="33">
        <v>2.1600000560283661E-2</v>
      </c>
      <c r="AF37" s="33">
        <v>0.73799997568130493</v>
      </c>
      <c r="AG37" s="33">
        <v>126.70880126953125</v>
      </c>
      <c r="AH37" s="28">
        <v>0</v>
      </c>
      <c r="AI37" s="53">
        <f t="shared" si="5"/>
        <v>335.2908041998744</v>
      </c>
      <c r="AJ37" s="53">
        <f t="shared" si="6"/>
        <v>208.58200293034315</v>
      </c>
    </row>
    <row r="38" spans="1:36" x14ac:dyDescent="0.75">
      <c r="A38" s="90"/>
      <c r="B38" s="24">
        <v>43996</v>
      </c>
      <c r="C38" s="33">
        <v>213.98359680175781</v>
      </c>
      <c r="D38" s="33">
        <v>1.3500000238418579</v>
      </c>
      <c r="E38" s="33">
        <v>5.6510000228881836</v>
      </c>
      <c r="F38" s="33">
        <v>126.97800445556641</v>
      </c>
      <c r="G38" s="28">
        <v>0</v>
      </c>
      <c r="H38" s="53">
        <f t="shared" si="0"/>
        <v>347.96260130405426</v>
      </c>
      <c r="I38" s="53">
        <f t="shared" si="1"/>
        <v>220.98459684848785</v>
      </c>
      <c r="K38" s="90"/>
      <c r="L38" s="24">
        <v>43996</v>
      </c>
      <c r="M38" s="33">
        <v>93.872047424316406</v>
      </c>
      <c r="N38" s="33">
        <v>3.1612592283636332E-3</v>
      </c>
      <c r="O38" s="33">
        <v>6.1247963905334473</v>
      </c>
      <c r="P38" s="53">
        <f t="shared" si="2"/>
        <v>100.00000507407822</v>
      </c>
      <c r="R38" s="90"/>
      <c r="S38" s="8">
        <v>43996</v>
      </c>
      <c r="T38" s="33">
        <v>7.7930002212524414</v>
      </c>
      <c r="U38" s="33">
        <v>1.3289999961853027</v>
      </c>
      <c r="V38" s="33">
        <v>5.2280001640319824</v>
      </c>
      <c r="W38" s="33">
        <v>6.9619998931884766</v>
      </c>
      <c r="X38" s="66">
        <v>0</v>
      </c>
      <c r="Y38" s="53">
        <f t="shared" si="3"/>
        <v>21.312000274658203</v>
      </c>
      <c r="Z38" s="53">
        <f t="shared" si="4"/>
        <v>14.350000381469727</v>
      </c>
      <c r="AB38" s="90"/>
      <c r="AC38" s="24">
        <v>43996</v>
      </c>
      <c r="AD38" s="33">
        <v>206.19059753417969</v>
      </c>
      <c r="AE38" s="33">
        <v>2.0999999716877937E-2</v>
      </c>
      <c r="AF38" s="33">
        <v>0.41299998760223389</v>
      </c>
      <c r="AG38" s="33">
        <v>120.01499938964844</v>
      </c>
      <c r="AH38" s="28">
        <v>0</v>
      </c>
      <c r="AI38" s="53">
        <f t="shared" si="5"/>
        <v>326.63959691114724</v>
      </c>
      <c r="AJ38" s="53">
        <f t="shared" si="6"/>
        <v>206.6245975214988</v>
      </c>
    </row>
    <row r="39" spans="1:36" x14ac:dyDescent="0.75">
      <c r="A39" s="90"/>
      <c r="B39" s="24">
        <v>44024</v>
      </c>
      <c r="C39" s="33">
        <v>219.04020690917969</v>
      </c>
      <c r="D39" s="33">
        <v>1.8727999925613403</v>
      </c>
      <c r="E39" s="33">
        <v>8.3232002258300781</v>
      </c>
      <c r="F39" s="33">
        <v>125.74939727783203</v>
      </c>
      <c r="G39" s="28">
        <v>0</v>
      </c>
      <c r="H39" s="53">
        <f t="shared" si="0"/>
        <v>354.98560440540314</v>
      </c>
      <c r="I39" s="53">
        <f t="shared" si="1"/>
        <v>229.23620712757111</v>
      </c>
      <c r="K39" s="90"/>
      <c r="L39" s="24">
        <v>44024</v>
      </c>
      <c r="M39" s="33">
        <v>92.914642333984375</v>
      </c>
      <c r="N39" s="33">
        <v>2.9296964406967163E-2</v>
      </c>
      <c r="O39" s="33">
        <v>7.056060791015625</v>
      </c>
      <c r="P39" s="53">
        <f t="shared" si="2"/>
        <v>100.00000008940697</v>
      </c>
      <c r="R39" s="90"/>
      <c r="S39" s="8">
        <v>44024</v>
      </c>
      <c r="T39" s="33">
        <v>8.2690000534057617</v>
      </c>
      <c r="U39" s="33">
        <v>1.8509999513626099</v>
      </c>
      <c r="V39" s="33">
        <v>7.8810000419616699</v>
      </c>
      <c r="W39" s="33">
        <v>7.0469999313354492</v>
      </c>
      <c r="X39" s="66">
        <v>0</v>
      </c>
      <c r="Y39" s="53">
        <f t="shared" si="3"/>
        <v>25.047999978065491</v>
      </c>
      <c r="Z39" s="53">
        <f t="shared" si="4"/>
        <v>18.001000046730042</v>
      </c>
      <c r="AB39" s="90"/>
      <c r="AC39" s="24">
        <v>44024</v>
      </c>
      <c r="AD39" s="33">
        <v>210.77119445800781</v>
      </c>
      <c r="AE39" s="33">
        <v>2.1800000220537186E-2</v>
      </c>
      <c r="AF39" s="33">
        <v>0.33919999003410339</v>
      </c>
      <c r="AG39" s="33">
        <v>118.70140075683594</v>
      </c>
      <c r="AH39" s="28">
        <v>0</v>
      </c>
      <c r="AI39" s="53">
        <f t="shared" si="5"/>
        <v>329.83359520509839</v>
      </c>
      <c r="AJ39" s="53">
        <f t="shared" si="6"/>
        <v>211.13219444826245</v>
      </c>
    </row>
    <row r="40" spans="1:36" x14ac:dyDescent="0.75">
      <c r="A40" s="90"/>
      <c r="B40" s="24">
        <v>44052</v>
      </c>
      <c r="C40" s="33">
        <v>218.02679443359375</v>
      </c>
      <c r="D40" s="33">
        <v>2.2111999988555908</v>
      </c>
      <c r="E40" s="33">
        <v>11.37600040435791</v>
      </c>
      <c r="F40" s="33">
        <v>120.17500305175781</v>
      </c>
      <c r="G40" s="28">
        <v>0</v>
      </c>
      <c r="H40" s="53">
        <f t="shared" si="0"/>
        <v>351.78899788856506</v>
      </c>
      <c r="I40" s="53">
        <f t="shared" si="1"/>
        <v>231.61399483680725</v>
      </c>
      <c r="K40" s="90"/>
      <c r="L40" s="24">
        <v>44052</v>
      </c>
      <c r="M40" s="33">
        <v>92.075645446777344</v>
      </c>
      <c r="N40" s="33">
        <v>3.0415959656238556E-2</v>
      </c>
      <c r="O40" s="33">
        <v>7.8939366340637207</v>
      </c>
      <c r="P40" s="53">
        <f t="shared" si="2"/>
        <v>99.999998040497303</v>
      </c>
      <c r="R40" s="90"/>
      <c r="S40" s="8">
        <v>44052</v>
      </c>
      <c r="T40" s="33">
        <v>8.1850004196166992</v>
      </c>
      <c r="U40" s="33">
        <v>2.1719999313354492</v>
      </c>
      <c r="V40" s="33">
        <v>10.946999549865723</v>
      </c>
      <c r="W40" s="33">
        <v>6.4660000801086426</v>
      </c>
      <c r="X40" s="66">
        <v>0</v>
      </c>
      <c r="Y40" s="53">
        <f t="shared" si="3"/>
        <v>27.769999980926514</v>
      </c>
      <c r="Z40" s="53">
        <f t="shared" si="4"/>
        <v>21.303999900817871</v>
      </c>
      <c r="AB40" s="90"/>
      <c r="AC40" s="24">
        <v>36747</v>
      </c>
      <c r="AD40" s="33">
        <v>209.841796875</v>
      </c>
      <c r="AE40" s="33">
        <v>3.9200000464916229E-2</v>
      </c>
      <c r="AF40" s="33">
        <v>0.32199999690055847</v>
      </c>
      <c r="AG40" s="33">
        <v>113.70899963378906</v>
      </c>
      <c r="AH40" s="28">
        <v>0</v>
      </c>
      <c r="AI40" s="53">
        <f t="shared" si="5"/>
        <v>323.91199650615454</v>
      </c>
      <c r="AJ40" s="53">
        <f t="shared" si="6"/>
        <v>210.20299687236547</v>
      </c>
    </row>
    <row r="41" spans="1:36" x14ac:dyDescent="0.75">
      <c r="A41" s="90"/>
      <c r="B41" s="24">
        <v>44080</v>
      </c>
      <c r="C41" s="33">
        <v>221.23300170898438</v>
      </c>
      <c r="D41" s="33">
        <v>2.0929999351501465</v>
      </c>
      <c r="E41" s="33">
        <v>13.118599891662598</v>
      </c>
      <c r="F41" s="33">
        <v>122.30760192871094</v>
      </c>
      <c r="G41" s="28">
        <v>0</v>
      </c>
      <c r="H41" s="53">
        <f t="shared" si="0"/>
        <v>358.75220346450806</v>
      </c>
      <c r="I41" s="53">
        <f t="shared" si="1"/>
        <v>236.44460153579712</v>
      </c>
      <c r="K41" s="90"/>
      <c r="L41" s="24">
        <v>44080</v>
      </c>
      <c r="M41" s="33">
        <v>91.562423706054688</v>
      </c>
      <c r="N41" s="33">
        <v>2.7316907420754433E-2</v>
      </c>
      <c r="O41" s="33">
        <v>8.4102621078491211</v>
      </c>
      <c r="P41" s="53">
        <f t="shared" si="2"/>
        <v>100.00000272132456</v>
      </c>
      <c r="R41" s="90"/>
      <c r="S41" s="8">
        <v>44080</v>
      </c>
      <c r="T41" s="33">
        <v>8.6389999389648438</v>
      </c>
      <c r="U41" s="33">
        <v>2.0610001087188721</v>
      </c>
      <c r="V41" s="33">
        <v>12.840999603271484</v>
      </c>
      <c r="W41" s="33">
        <v>6.6310000419616699</v>
      </c>
      <c r="X41" s="66">
        <v>0</v>
      </c>
      <c r="Y41" s="53">
        <f t="shared" si="3"/>
        <v>30.17199969291687</v>
      </c>
      <c r="Z41" s="53">
        <f t="shared" si="4"/>
        <v>23.5409996509552</v>
      </c>
      <c r="AB41" s="90"/>
      <c r="AC41" s="24">
        <v>44080</v>
      </c>
      <c r="AD41" s="33">
        <v>212.593994140625</v>
      </c>
      <c r="AE41" s="33">
        <v>3.2000001519918442E-2</v>
      </c>
      <c r="AF41" s="33">
        <v>0.17960000038146973</v>
      </c>
      <c r="AG41" s="33">
        <v>115.67659759521484</v>
      </c>
      <c r="AH41" s="28">
        <v>0</v>
      </c>
      <c r="AI41" s="53">
        <f t="shared" si="5"/>
        <v>328.48219173774123</v>
      </c>
      <c r="AJ41" s="53">
        <f t="shared" si="6"/>
        <v>212.80559414252639</v>
      </c>
    </row>
    <row r="42" spans="1:36" x14ac:dyDescent="0.75">
      <c r="A42" s="90"/>
      <c r="B42" s="24">
        <v>44108</v>
      </c>
      <c r="C42" s="33">
        <v>224.56640625</v>
      </c>
      <c r="D42" s="33">
        <v>2.5343999862670898</v>
      </c>
      <c r="E42" s="33">
        <v>11.987400054931641</v>
      </c>
      <c r="F42" s="33">
        <v>122.18219757080078</v>
      </c>
      <c r="G42" s="28">
        <v>0</v>
      </c>
      <c r="H42" s="53">
        <f t="shared" si="0"/>
        <v>361.27040386199951</v>
      </c>
      <c r="I42" s="53">
        <f t="shared" si="1"/>
        <v>239.08820629119873</v>
      </c>
      <c r="K42" s="90"/>
      <c r="L42" s="24">
        <v>44108</v>
      </c>
      <c r="M42" s="33">
        <v>92.775596618652344</v>
      </c>
      <c r="N42" s="33">
        <v>6.5984916873276234E-3</v>
      </c>
      <c r="O42" s="33">
        <v>7.2178072929382324</v>
      </c>
      <c r="P42" s="53">
        <f t="shared" si="2"/>
        <v>100.0000024032779</v>
      </c>
      <c r="R42" s="90"/>
      <c r="S42" s="8">
        <v>44108</v>
      </c>
      <c r="T42" s="33">
        <v>8.2880001068115234</v>
      </c>
      <c r="U42" s="33">
        <v>2.5060000419616699</v>
      </c>
      <c r="V42" s="33">
        <v>11.911999702453613</v>
      </c>
      <c r="W42" s="33">
        <v>6.7259998321533203</v>
      </c>
      <c r="X42" s="66">
        <v>0</v>
      </c>
      <c r="Y42" s="53">
        <f t="shared" si="3"/>
        <v>29.431999683380127</v>
      </c>
      <c r="Z42" s="53">
        <f t="shared" si="4"/>
        <v>22.705999851226807</v>
      </c>
      <c r="AB42" s="90"/>
      <c r="AC42" s="24">
        <v>44108</v>
      </c>
      <c r="AD42" s="33">
        <v>216.27839660644531</v>
      </c>
      <c r="AE42" s="33">
        <v>2.8400000184774399E-2</v>
      </c>
      <c r="AF42" s="33">
        <v>4.7400001436471939E-2</v>
      </c>
      <c r="AG42" s="33">
        <v>115.45619964599609</v>
      </c>
      <c r="AH42" s="28">
        <v>0</v>
      </c>
      <c r="AI42" s="53">
        <f t="shared" si="5"/>
        <v>331.81039625406265</v>
      </c>
      <c r="AJ42" s="53">
        <f t="shared" si="6"/>
        <v>216.35419660806656</v>
      </c>
    </row>
    <row r="43" spans="1:36" x14ac:dyDescent="0.75">
      <c r="A43" s="90"/>
      <c r="B43" s="24">
        <v>44501</v>
      </c>
      <c r="C43" s="33">
        <v>233.32539367675781</v>
      </c>
      <c r="D43" s="33">
        <v>1.9700000286102295</v>
      </c>
      <c r="E43" s="33">
        <v>17.421600341796875</v>
      </c>
      <c r="F43" s="33">
        <v>125.63100433349609</v>
      </c>
      <c r="G43" s="28">
        <v>0</v>
      </c>
      <c r="H43" s="53">
        <f t="shared" si="0"/>
        <v>378.34799838066101</v>
      </c>
      <c r="I43" s="53">
        <f t="shared" si="1"/>
        <v>252.71699404716492</v>
      </c>
      <c r="K43" s="90"/>
      <c r="L43" s="24">
        <v>44501</v>
      </c>
      <c r="M43" s="33">
        <v>92.228767395019531</v>
      </c>
      <c r="N43" s="33">
        <v>4.90579754114151E-3</v>
      </c>
      <c r="O43" s="33">
        <v>7.7663235664367676</v>
      </c>
      <c r="P43" s="53">
        <f t="shared" si="2"/>
        <v>99.99999675899744</v>
      </c>
      <c r="R43" s="90"/>
      <c r="S43" s="8">
        <v>44501</v>
      </c>
      <c r="T43" s="33">
        <v>8.2690000534057617</v>
      </c>
      <c r="U43" s="33">
        <v>1.9550000429153442</v>
      </c>
      <c r="V43" s="33">
        <v>17.302000045776367</v>
      </c>
      <c r="W43" s="33">
        <v>6.8340001106262207</v>
      </c>
      <c r="X43" s="66">
        <v>0</v>
      </c>
      <c r="Y43" s="53">
        <f t="shared" si="3"/>
        <v>34.360000252723694</v>
      </c>
      <c r="Z43" s="53">
        <f t="shared" si="4"/>
        <v>27.526000142097473</v>
      </c>
      <c r="AB43" s="90"/>
      <c r="AC43" s="24">
        <v>44501</v>
      </c>
      <c r="AD43" s="33">
        <v>225.056396484375</v>
      </c>
      <c r="AE43" s="33">
        <v>1.4999999664723873E-2</v>
      </c>
      <c r="AF43" s="33">
        <v>9.7599998116493225E-2</v>
      </c>
      <c r="AG43" s="33">
        <v>118.79700469970703</v>
      </c>
      <c r="AH43" s="28">
        <v>0</v>
      </c>
      <c r="AI43" s="53">
        <f t="shared" si="5"/>
        <v>343.96600118186325</v>
      </c>
      <c r="AJ43" s="53">
        <f t="shared" si="6"/>
        <v>225.16899648215622</v>
      </c>
    </row>
    <row r="44" spans="1:36" x14ac:dyDescent="0.75">
      <c r="A44" s="90"/>
      <c r="B44" s="24">
        <v>44529</v>
      </c>
      <c r="C44" s="33">
        <v>239.15159606933594</v>
      </c>
      <c r="D44" s="33">
        <v>1.8808000087738037</v>
      </c>
      <c r="E44" s="33">
        <v>24.076400756835938</v>
      </c>
      <c r="F44" s="33">
        <v>124.17539978027344</v>
      </c>
      <c r="G44" s="28">
        <v>0</v>
      </c>
      <c r="H44" s="53">
        <f t="shared" si="0"/>
        <v>389.28419661521912</v>
      </c>
      <c r="I44" s="53">
        <f t="shared" si="1"/>
        <v>265.10879683494568</v>
      </c>
      <c r="K44" s="90"/>
      <c r="L44" s="24">
        <v>44529</v>
      </c>
      <c r="M44" s="33">
        <v>90.848968505859375</v>
      </c>
      <c r="N44" s="33">
        <v>4.5411316677927971E-3</v>
      </c>
      <c r="O44" s="33">
        <v>9.1464872360229492</v>
      </c>
      <c r="P44" s="53">
        <f t="shared" si="2"/>
        <v>99.999996873550117</v>
      </c>
      <c r="R44" s="90"/>
      <c r="S44" s="8">
        <v>44529</v>
      </c>
      <c r="T44" s="33">
        <v>8.494999885559082</v>
      </c>
      <c r="U44" s="33">
        <v>1.8619999885559082</v>
      </c>
      <c r="V44" s="33">
        <v>23.951000213623047</v>
      </c>
      <c r="W44" s="33">
        <v>6.8470001220703125</v>
      </c>
      <c r="X44" s="66">
        <v>0</v>
      </c>
      <c r="Y44" s="53">
        <f t="shared" si="3"/>
        <v>41.15500020980835</v>
      </c>
      <c r="Z44" s="53">
        <f t="shared" si="4"/>
        <v>34.308000087738037</v>
      </c>
      <c r="AB44" s="90"/>
      <c r="AC44" s="24">
        <v>44529</v>
      </c>
      <c r="AD44" s="33">
        <v>230.65660095214844</v>
      </c>
      <c r="AE44" s="33">
        <v>1.8799999728798866E-2</v>
      </c>
      <c r="AF44" s="33">
        <v>0.10440000146627426</v>
      </c>
      <c r="AG44" s="33">
        <v>117.32839965820313</v>
      </c>
      <c r="AH44" s="28">
        <v>0</v>
      </c>
      <c r="AI44" s="53">
        <f t="shared" si="5"/>
        <v>348.10820061154664</v>
      </c>
      <c r="AJ44" s="53">
        <f t="shared" si="6"/>
        <v>230.77980095334351</v>
      </c>
    </row>
    <row r="45" spans="1:36" x14ac:dyDescent="0.75">
      <c r="A45" s="90"/>
      <c r="B45" s="24">
        <v>44557</v>
      </c>
      <c r="C45" s="33">
        <v>265.677001953125</v>
      </c>
      <c r="D45" s="33">
        <v>2.1800000667572021</v>
      </c>
      <c r="E45" s="33">
        <v>25.404199600219727</v>
      </c>
      <c r="F45" s="33">
        <v>132.39259338378906</v>
      </c>
      <c r="G45" s="28">
        <v>0</v>
      </c>
      <c r="H45" s="53">
        <f t="shared" si="0"/>
        <v>425.65379500389099</v>
      </c>
      <c r="I45" s="53">
        <f t="shared" si="1"/>
        <v>293.26120162010193</v>
      </c>
      <c r="K45" s="90"/>
      <c r="L45" s="24">
        <v>44557</v>
      </c>
      <c r="M45" s="33">
        <v>91.054725646972656</v>
      </c>
      <c r="N45" s="33">
        <v>3.4856256097555161E-3</v>
      </c>
      <c r="O45" s="33">
        <v>8.9417915344238281</v>
      </c>
      <c r="P45" s="53">
        <f t="shared" si="2"/>
        <v>100.00000280700624</v>
      </c>
      <c r="R45" s="90"/>
      <c r="S45" s="8">
        <v>44557</v>
      </c>
      <c r="T45" s="33">
        <v>10.019000053405762</v>
      </c>
      <c r="U45" s="33">
        <v>2.1800000667572021</v>
      </c>
      <c r="V45" s="33">
        <v>25.351999282836914</v>
      </c>
      <c r="W45" s="33">
        <v>7.2350001335144043</v>
      </c>
      <c r="X45" s="66">
        <v>0</v>
      </c>
      <c r="Y45" s="53">
        <f t="shared" si="3"/>
        <v>44.785999536514282</v>
      </c>
      <c r="Z45" s="53">
        <f t="shared" si="4"/>
        <v>37.550999402999878</v>
      </c>
      <c r="AB45" s="90"/>
      <c r="AC45" s="24">
        <v>44557</v>
      </c>
      <c r="AD45" s="33">
        <v>255.65800476074219</v>
      </c>
      <c r="AE45" s="18">
        <v>0</v>
      </c>
      <c r="AF45" s="33">
        <v>3.4200001507997513E-2</v>
      </c>
      <c r="AG45" s="33">
        <v>125.15760040283203</v>
      </c>
      <c r="AH45" s="28">
        <v>0</v>
      </c>
      <c r="AI45" s="53">
        <f t="shared" si="5"/>
        <v>380.84980516508222</v>
      </c>
      <c r="AJ45" s="53">
        <f t="shared" si="6"/>
        <v>255.69220476225019</v>
      </c>
    </row>
    <row r="46" spans="1:36" x14ac:dyDescent="0.75">
      <c r="A46" s="90">
        <v>2021</v>
      </c>
      <c r="B46" s="24">
        <v>44220</v>
      </c>
      <c r="C46" s="73">
        <v>270.40020751953125</v>
      </c>
      <c r="D46" s="73">
        <v>2.4802000522613525</v>
      </c>
      <c r="E46" s="73">
        <v>30.400199890136719</v>
      </c>
      <c r="F46" s="73">
        <v>128.88760375976563</v>
      </c>
      <c r="G46" s="28">
        <v>0</v>
      </c>
      <c r="H46" s="53">
        <f t="shared" si="0"/>
        <v>432.16821122169495</v>
      </c>
      <c r="I46" s="53">
        <f t="shared" si="1"/>
        <v>303.28060746192932</v>
      </c>
      <c r="K46" s="90">
        <v>2021</v>
      </c>
      <c r="L46" s="8">
        <v>44220</v>
      </c>
      <c r="M46" s="33">
        <v>89.700279235839844</v>
      </c>
      <c r="N46" s="33">
        <v>2.3093543946743011E-2</v>
      </c>
      <c r="O46" s="33">
        <v>10.276626586914063</v>
      </c>
      <c r="P46" s="53">
        <f t="shared" si="2"/>
        <v>99.999999366700649</v>
      </c>
      <c r="R46" s="90">
        <v>2021</v>
      </c>
      <c r="S46" s="8">
        <v>44220</v>
      </c>
      <c r="T46" s="73">
        <v>9.625</v>
      </c>
      <c r="U46" s="73">
        <v>2.4660000801086426</v>
      </c>
      <c r="V46" s="73">
        <v>30.21299934387207</v>
      </c>
      <c r="W46" s="73">
        <v>7.2410001754760742</v>
      </c>
      <c r="X46" s="66">
        <v>0</v>
      </c>
      <c r="Y46" s="53">
        <f t="shared" si="3"/>
        <v>49.544999599456787</v>
      </c>
      <c r="Z46" s="53">
        <f t="shared" si="4"/>
        <v>42.303999423980713</v>
      </c>
      <c r="AB46" s="90">
        <v>2021</v>
      </c>
      <c r="AC46" s="8">
        <v>44220</v>
      </c>
      <c r="AD46" s="73">
        <v>260.77520751953125</v>
      </c>
      <c r="AE46" s="73">
        <v>1.4200000092387199E-2</v>
      </c>
      <c r="AF46" s="73">
        <v>0.11919999867677689</v>
      </c>
      <c r="AG46" s="73">
        <v>121.64659881591797</v>
      </c>
      <c r="AH46" s="28">
        <v>0</v>
      </c>
      <c r="AI46" s="53">
        <f t="shared" si="5"/>
        <v>382.55520633421838</v>
      </c>
      <c r="AJ46" s="53">
        <f t="shared" si="6"/>
        <v>260.90860751830041</v>
      </c>
    </row>
    <row r="47" spans="1:36" x14ac:dyDescent="0.75">
      <c r="A47" s="90"/>
      <c r="B47" s="24">
        <v>44248</v>
      </c>
      <c r="C47" s="73">
        <v>261.41180419921875</v>
      </c>
      <c r="D47" s="73">
        <v>2.3966000080108643</v>
      </c>
      <c r="E47" s="73">
        <v>31.935800552368164</v>
      </c>
      <c r="F47" s="73">
        <v>124.07399749755859</v>
      </c>
      <c r="G47" s="28">
        <v>0</v>
      </c>
      <c r="H47" s="53">
        <f t="shared" si="0"/>
        <v>419.81820225715637</v>
      </c>
      <c r="I47" s="53">
        <f t="shared" si="1"/>
        <v>295.74420475959778</v>
      </c>
      <c r="K47" s="90"/>
      <c r="L47" s="8">
        <v>44248</v>
      </c>
      <c r="M47" s="33">
        <v>89.053565979003906</v>
      </c>
      <c r="N47" s="33">
        <v>2.9153679497539997E-3</v>
      </c>
      <c r="O47" s="33">
        <v>10.943513870239258</v>
      </c>
      <c r="P47" s="53">
        <f t="shared" si="2"/>
        <v>99.999995217192918</v>
      </c>
      <c r="R47" s="90"/>
      <c r="S47" s="8">
        <v>44248</v>
      </c>
      <c r="T47" s="73">
        <v>8.6619997024536133</v>
      </c>
      <c r="U47" s="73">
        <v>2.3859999179840088</v>
      </c>
      <c r="V47" s="73">
        <v>31.711999893188477</v>
      </c>
      <c r="W47" s="73">
        <v>6.6030001640319824</v>
      </c>
      <c r="X47" s="66">
        <v>0</v>
      </c>
      <c r="Y47" s="53">
        <f t="shared" si="3"/>
        <v>49.362999677658081</v>
      </c>
      <c r="Z47" s="53">
        <f t="shared" si="4"/>
        <v>42.759999513626099</v>
      </c>
      <c r="AB47" s="90"/>
      <c r="AC47" s="8">
        <v>44248</v>
      </c>
      <c r="AD47" s="73">
        <v>252.74980163574219</v>
      </c>
      <c r="AE47" s="73">
        <v>1.0599999688565731E-2</v>
      </c>
      <c r="AF47" s="73">
        <v>0.20880000293254852</v>
      </c>
      <c r="AG47" s="73">
        <v>117.47100067138672</v>
      </c>
      <c r="AH47" s="28">
        <v>0</v>
      </c>
      <c r="AI47" s="53">
        <f t="shared" si="5"/>
        <v>370.44020230975002</v>
      </c>
      <c r="AJ47" s="53">
        <f t="shared" si="6"/>
        <v>252.9692016383633</v>
      </c>
    </row>
    <row r="48" spans="1:36" x14ac:dyDescent="0.75">
      <c r="A48" s="90"/>
      <c r="B48" s="24">
        <v>44276</v>
      </c>
      <c r="C48" s="73">
        <v>274.2838134765625</v>
      </c>
      <c r="D48" s="73">
        <v>2.9479999542236328</v>
      </c>
      <c r="E48" s="73">
        <v>41.893398284912109</v>
      </c>
      <c r="F48" s="73">
        <v>126.54740142822266</v>
      </c>
      <c r="G48" s="28">
        <v>0</v>
      </c>
      <c r="H48" s="53">
        <f t="shared" si="0"/>
        <v>445.6726131439209</v>
      </c>
      <c r="I48" s="53">
        <f t="shared" si="1"/>
        <v>319.12521171569824</v>
      </c>
      <c r="K48" s="90"/>
      <c r="L48" s="8">
        <v>44276</v>
      </c>
      <c r="M48" s="33">
        <v>86.438667297363281</v>
      </c>
      <c r="N48" s="33">
        <v>2.0008126739412546E-3</v>
      </c>
      <c r="O48" s="33">
        <v>13.559325218200684</v>
      </c>
      <c r="P48" s="53">
        <f t="shared" si="2"/>
        <v>99.999993328237906</v>
      </c>
      <c r="R48" s="90"/>
      <c r="S48" s="8">
        <v>44276</v>
      </c>
      <c r="T48" s="73">
        <v>8.5240001678466797</v>
      </c>
      <c r="U48" s="73">
        <v>2.9479999542236328</v>
      </c>
      <c r="V48" s="73">
        <v>41.5260009765625</v>
      </c>
      <c r="W48" s="73">
        <v>7.2940001487731934</v>
      </c>
      <c r="X48" s="66">
        <v>0</v>
      </c>
      <c r="Y48" s="53">
        <f t="shared" si="3"/>
        <v>60.292001247406006</v>
      </c>
      <c r="Z48" s="53">
        <f t="shared" si="4"/>
        <v>52.998001098632813</v>
      </c>
      <c r="AB48" s="90"/>
      <c r="AC48" s="8">
        <v>44276</v>
      </c>
      <c r="AD48" s="73">
        <v>265.75979614257813</v>
      </c>
      <c r="AE48" s="73">
        <v>0</v>
      </c>
      <c r="AF48" s="73">
        <v>0.3564000129699707</v>
      </c>
      <c r="AG48" s="73">
        <v>119.25340270996094</v>
      </c>
      <c r="AH48" s="28">
        <v>0</v>
      </c>
      <c r="AI48" s="53">
        <f t="shared" si="5"/>
        <v>385.36959886550903</v>
      </c>
      <c r="AJ48" s="53">
        <f>SUM(AD48:AF48)</f>
        <v>266.1161961555481</v>
      </c>
    </row>
    <row r="49" spans="1:36" x14ac:dyDescent="0.75">
      <c r="A49" s="90"/>
      <c r="B49" s="24">
        <v>44304</v>
      </c>
      <c r="C49" s="73">
        <v>271.69659423828125</v>
      </c>
      <c r="D49" s="73">
        <v>3.505000114440918</v>
      </c>
      <c r="E49" s="73">
        <v>40.756999969482422</v>
      </c>
      <c r="F49" s="73">
        <v>122.71240234375</v>
      </c>
      <c r="G49" s="28">
        <v>0</v>
      </c>
      <c r="H49" s="53">
        <f>SUM(C49:G49)</f>
        <v>438.67099666595459</v>
      </c>
      <c r="I49" s="53">
        <f>SUM(C49:E49)</f>
        <v>315.95859432220459</v>
      </c>
      <c r="K49" s="90"/>
      <c r="L49" s="8">
        <v>44304</v>
      </c>
      <c r="M49" s="33">
        <v>86.597297668457031</v>
      </c>
      <c r="N49" s="33">
        <v>3.3194615971297026E-3</v>
      </c>
      <c r="O49" s="33">
        <v>13.399374961853027</v>
      </c>
      <c r="P49" s="53">
        <f>SUM(M49:O49)</f>
        <v>99.999992091907188</v>
      </c>
      <c r="R49" s="90"/>
      <c r="S49" s="8">
        <v>44304</v>
      </c>
      <c r="T49" s="73">
        <v>8.5340003967285156</v>
      </c>
      <c r="U49" s="73">
        <v>3.4930000305175781</v>
      </c>
      <c r="V49" s="73">
        <v>40.51300048828125</v>
      </c>
      <c r="W49" s="73">
        <v>6.8249998092651367</v>
      </c>
      <c r="X49" s="66">
        <v>0</v>
      </c>
      <c r="Y49" s="53">
        <f t="shared" si="3"/>
        <v>59.36500072479248</v>
      </c>
      <c r="Z49" s="53">
        <f t="shared" si="4"/>
        <v>52.540000915527344</v>
      </c>
      <c r="AB49" s="90"/>
      <c r="AC49" s="8">
        <v>44304</v>
      </c>
      <c r="AD49" s="73">
        <v>263.16259765625</v>
      </c>
      <c r="AE49" s="73">
        <v>1.2000000104308128E-2</v>
      </c>
      <c r="AF49" s="73">
        <v>0.22599999606609344</v>
      </c>
      <c r="AG49" s="73">
        <v>115.88739776611328</v>
      </c>
      <c r="AH49" s="28">
        <v>0</v>
      </c>
      <c r="AI49" s="53">
        <f t="shared" si="5"/>
        <v>379.28799541853368</v>
      </c>
      <c r="AJ49" s="53">
        <f t="shared" ref="AJ49:AJ50" si="7">SUM(AD49:AF49)</f>
        <v>263.4005976524204</v>
      </c>
    </row>
    <row r="50" spans="1:36" x14ac:dyDescent="0.75">
      <c r="A50" s="90"/>
      <c r="B50" s="24">
        <v>44332</v>
      </c>
      <c r="C50" s="73">
        <v>277.78280639648438</v>
      </c>
      <c r="D50" s="73">
        <v>2.8213999271392822</v>
      </c>
      <c r="E50" s="73">
        <v>46.763198852539063</v>
      </c>
      <c r="F50" s="73">
        <v>122.02359771728516</v>
      </c>
      <c r="G50" s="28">
        <v>0</v>
      </c>
      <c r="H50" s="53">
        <f t="shared" si="0"/>
        <v>449.39100289344788</v>
      </c>
      <c r="I50" s="53">
        <f t="shared" si="1"/>
        <v>327.36740517616272</v>
      </c>
      <c r="K50" s="90"/>
      <c r="L50" s="8">
        <v>44332</v>
      </c>
      <c r="M50" s="33">
        <v>85.297332763671875</v>
      </c>
      <c r="N50" s="33">
        <v>1.6173571348190308E-3</v>
      </c>
      <c r="O50" s="33">
        <v>14.701057434082031</v>
      </c>
      <c r="P50" s="53">
        <f>SUM(M50:O50)</f>
        <v>100.00000755488873</v>
      </c>
      <c r="R50" s="90"/>
      <c r="S50" s="8">
        <v>44332</v>
      </c>
      <c r="T50" s="73">
        <v>9.0329999923706055</v>
      </c>
      <c r="U50" s="73">
        <v>2.8199999332427979</v>
      </c>
      <c r="V50" s="73">
        <v>46.6510009765625</v>
      </c>
      <c r="W50" s="73">
        <v>7.1370000839233398</v>
      </c>
      <c r="X50" s="66">
        <v>0</v>
      </c>
      <c r="Y50" s="53">
        <f t="shared" si="3"/>
        <v>65.641000986099243</v>
      </c>
      <c r="Z50" s="53">
        <f t="shared" si="4"/>
        <v>58.504000902175903</v>
      </c>
      <c r="AB50" s="90"/>
      <c r="AC50" s="8">
        <v>44332</v>
      </c>
      <c r="AD50" s="73">
        <v>268.74978637695313</v>
      </c>
      <c r="AE50" s="73">
        <v>1.39999995008111E-3</v>
      </c>
      <c r="AF50" s="73">
        <v>0.10320000350475311</v>
      </c>
      <c r="AG50" s="73">
        <v>114.88660430908203</v>
      </c>
      <c r="AH50" s="28">
        <v>0</v>
      </c>
      <c r="AI50" s="53">
        <f t="shared" si="5"/>
        <v>383.74099068948999</v>
      </c>
      <c r="AJ50" s="53">
        <f t="shared" si="7"/>
        <v>268.85438638040796</v>
      </c>
    </row>
    <row r="51" spans="1:36" s="5" customFormat="1" x14ac:dyDescent="0.75">
      <c r="A51" s="90"/>
      <c r="B51" s="24">
        <v>44360</v>
      </c>
      <c r="C51" s="73">
        <v>279.45339965820313</v>
      </c>
      <c r="D51" s="73">
        <v>3.483799934387207</v>
      </c>
      <c r="E51" s="73">
        <v>49.418201446533203</v>
      </c>
      <c r="F51" s="73">
        <v>124.19300079345703</v>
      </c>
      <c r="G51" s="28">
        <v>0</v>
      </c>
      <c r="H51" s="53">
        <f t="shared" si="0"/>
        <v>456.54840183258057</v>
      </c>
      <c r="I51" s="53">
        <f>SUM(C51:E51)</f>
        <v>332.35540103912354</v>
      </c>
      <c r="K51" s="90"/>
      <c r="L51" s="8">
        <v>44360</v>
      </c>
      <c r="M51" s="33">
        <v>84.876472473144531</v>
      </c>
      <c r="N51" s="33">
        <v>5.012177862226963E-3</v>
      </c>
      <c r="O51" s="33">
        <v>15.118518829345703</v>
      </c>
      <c r="P51" s="53">
        <f>SUM(M51:O51)</f>
        <v>100.00000348035246</v>
      </c>
      <c r="R51" s="90"/>
      <c r="S51" s="8">
        <v>44360</v>
      </c>
      <c r="T51" s="73">
        <v>9.6660003662109375</v>
      </c>
      <c r="U51" s="73">
        <v>3.4830000400543213</v>
      </c>
      <c r="V51" s="73">
        <v>49.367000579833984</v>
      </c>
      <c r="W51" s="73">
        <v>7.8330001831054688</v>
      </c>
      <c r="X51" s="66">
        <v>0</v>
      </c>
      <c r="Y51" s="53">
        <f t="shared" ref="Y51:Y61" si="8">SUM(T51:X51)</f>
        <v>70.349001169204712</v>
      </c>
      <c r="Z51" s="53">
        <f t="shared" ref="Z51:Z61" si="9">SUM(T51:V51)</f>
        <v>62.516000986099243</v>
      </c>
      <c r="AB51" s="90"/>
      <c r="AC51" s="8">
        <v>44360</v>
      </c>
      <c r="AD51" s="73">
        <v>269.78741455078125</v>
      </c>
      <c r="AE51" s="73">
        <v>8.0000003799796104E-4</v>
      </c>
      <c r="AF51" s="73">
        <v>2.3199999704957008E-2</v>
      </c>
      <c r="AG51" s="73">
        <v>116.36000061035156</v>
      </c>
      <c r="AH51" s="28">
        <v>0</v>
      </c>
      <c r="AI51" s="53">
        <f t="shared" ref="AI51:AI61" si="10">SUM(AD51:AH51)</f>
        <v>386.17141516087577</v>
      </c>
      <c r="AJ51" s="53">
        <f t="shared" ref="AJ51:AJ61" si="11">SUM(AD51:AF51)</f>
        <v>269.8114145505242</v>
      </c>
    </row>
    <row r="52" spans="1:36" s="5" customFormat="1" x14ac:dyDescent="0.75">
      <c r="A52" s="90"/>
      <c r="B52" s="24">
        <v>44388</v>
      </c>
      <c r="C52" s="33">
        <v>292.08999872207642</v>
      </c>
      <c r="D52" s="33">
        <v>5.0880000926554203</v>
      </c>
      <c r="E52" s="33">
        <v>62.555402517318726</v>
      </c>
      <c r="F52" s="33">
        <v>122.94445931911469</v>
      </c>
      <c r="G52" s="28">
        <v>0</v>
      </c>
      <c r="H52" s="53">
        <f t="shared" si="0"/>
        <v>482.67786065116525</v>
      </c>
      <c r="I52" s="53">
        <f t="shared" ref="I52:I61" si="12">SUM(C52:E52)</f>
        <v>359.73340133205056</v>
      </c>
      <c r="K52" s="90"/>
      <c r="L52" s="8">
        <v>44388</v>
      </c>
      <c r="M52" s="33">
        <v>82.26873779296875</v>
      </c>
      <c r="N52" s="33">
        <v>1.2430651113390923E-3</v>
      </c>
      <c r="O52" s="33">
        <v>17.730016708374023</v>
      </c>
      <c r="P52" s="53">
        <f t="shared" ref="P52:P61" si="13">SUM(M52:O52)</f>
        <v>99.999997566454113</v>
      </c>
      <c r="R52" s="90"/>
      <c r="S52" s="8">
        <v>44388</v>
      </c>
      <c r="T52" s="33">
        <v>9.9814077839255333</v>
      </c>
      <c r="U52" s="33">
        <v>5.0880000926554203</v>
      </c>
      <c r="V52" s="33">
        <v>62.474999576807022</v>
      </c>
      <c r="W52" s="33">
        <v>8.0344630405306816</v>
      </c>
      <c r="X52" s="66">
        <v>0</v>
      </c>
      <c r="Y52" s="53">
        <f t="shared" si="8"/>
        <v>85.578870493918657</v>
      </c>
      <c r="Z52" s="53">
        <f t="shared" si="9"/>
        <v>77.544407453387976</v>
      </c>
      <c r="AB52" s="90"/>
      <c r="AC52" s="8">
        <v>44388</v>
      </c>
      <c r="AD52" s="33">
        <v>282.1086049079895</v>
      </c>
      <c r="AE52" s="33">
        <v>0</v>
      </c>
      <c r="AF52" s="33">
        <v>7.4399998993612826E-2</v>
      </c>
      <c r="AG52" s="33">
        <v>114.90999907255173</v>
      </c>
      <c r="AH52" s="28">
        <v>0</v>
      </c>
      <c r="AI52" s="53">
        <f t="shared" si="10"/>
        <v>397.09300397953484</v>
      </c>
      <c r="AJ52" s="53">
        <f t="shared" si="11"/>
        <v>282.18300490698311</v>
      </c>
    </row>
    <row r="53" spans="1:36" s="5" customFormat="1" x14ac:dyDescent="0.75">
      <c r="A53" s="90"/>
      <c r="B53" s="24">
        <v>44416</v>
      </c>
      <c r="C53" s="33">
        <v>291.852205991745</v>
      </c>
      <c r="D53" s="33">
        <v>3.5141999833285809</v>
      </c>
      <c r="E53" s="33">
        <v>63.179798424243927</v>
      </c>
      <c r="F53" s="33">
        <v>124.3630051612854</v>
      </c>
      <c r="G53" s="28">
        <v>0</v>
      </c>
      <c r="H53" s="53">
        <f t="shared" si="0"/>
        <v>482.9092095606029</v>
      </c>
      <c r="I53" s="53">
        <f t="shared" si="12"/>
        <v>358.5462043993175</v>
      </c>
      <c r="K53" s="90"/>
      <c r="L53" s="8">
        <v>44416</v>
      </c>
      <c r="M53" s="33">
        <v>82.345245361328125</v>
      </c>
      <c r="N53" s="33">
        <v>2.2778608836233616E-3</v>
      </c>
      <c r="O53" s="33">
        <v>17.652469635009766</v>
      </c>
      <c r="P53" s="53">
        <f t="shared" si="13"/>
        <v>99.999992857221514</v>
      </c>
      <c r="R53" s="90"/>
      <c r="S53" s="8">
        <v>44416</v>
      </c>
      <c r="T53" s="33">
        <v>10.041000321507454</v>
      </c>
      <c r="U53" s="33">
        <v>3.5109999589622021</v>
      </c>
      <c r="V53" s="33">
        <v>63.133999705314636</v>
      </c>
      <c r="W53" s="33">
        <v>8.5594067350029945</v>
      </c>
      <c r="X53" s="66">
        <v>0</v>
      </c>
      <c r="Y53" s="53">
        <f t="shared" si="8"/>
        <v>85.245406720787287</v>
      </c>
      <c r="Z53" s="53">
        <f t="shared" si="9"/>
        <v>76.685999985784292</v>
      </c>
      <c r="AB53" s="90"/>
      <c r="AC53" s="8">
        <v>44416</v>
      </c>
      <c r="AD53" s="33">
        <v>281.81120753288269</v>
      </c>
      <c r="AE53" s="33">
        <v>3.2000000373955118E-3</v>
      </c>
      <c r="AF53" s="33">
        <v>3.479999941191636E-2</v>
      </c>
      <c r="AG53" s="33">
        <v>115.80359935760498</v>
      </c>
      <c r="AH53" s="28">
        <v>0</v>
      </c>
      <c r="AI53" s="53">
        <f t="shared" si="10"/>
        <v>397.65280688993698</v>
      </c>
      <c r="AJ53" s="53">
        <f t="shared" si="11"/>
        <v>281.849207532332</v>
      </c>
    </row>
    <row r="54" spans="1:36" s="5" customFormat="1" x14ac:dyDescent="0.75">
      <c r="A54" s="90"/>
      <c r="B54" s="24">
        <v>44444</v>
      </c>
      <c r="C54" s="33">
        <v>278.09366583824158</v>
      </c>
      <c r="D54" s="33">
        <v>3.8262000307440758</v>
      </c>
      <c r="E54" s="33">
        <v>60.020200908184052</v>
      </c>
      <c r="F54" s="33">
        <v>123.03246557712555</v>
      </c>
      <c r="G54" s="28">
        <v>0</v>
      </c>
      <c r="H54" s="53">
        <f t="shared" si="0"/>
        <v>464.97253235429525</v>
      </c>
      <c r="I54" s="53">
        <f t="shared" si="12"/>
        <v>341.9400667771697</v>
      </c>
      <c r="K54" s="90"/>
      <c r="L54" s="8">
        <v>44444</v>
      </c>
      <c r="M54" s="33">
        <v>82.517776489257813</v>
      </c>
      <c r="N54" s="33">
        <v>4.0862630121409893E-3</v>
      </c>
      <c r="O54" s="33">
        <v>17.478137969970703</v>
      </c>
      <c r="P54" s="53">
        <f t="shared" si="13"/>
        <v>100.00000072224066</v>
      </c>
      <c r="R54" s="90"/>
      <c r="S54" s="8">
        <v>44444</v>
      </c>
      <c r="T54" s="33">
        <v>9.4552738592028618</v>
      </c>
      <c r="U54" s="33">
        <v>3.8240000139921904</v>
      </c>
      <c r="V54" s="33">
        <v>59.964001178741455</v>
      </c>
      <c r="W54" s="33">
        <v>8.025268092751503</v>
      </c>
      <c r="X54" s="18">
        <v>0</v>
      </c>
      <c r="Y54" s="53">
        <f t="shared" si="8"/>
        <v>81.26854314468801</v>
      </c>
      <c r="Z54" s="53">
        <f t="shared" si="9"/>
        <v>73.243275051936507</v>
      </c>
      <c r="AB54" s="90"/>
      <c r="AC54" s="8">
        <v>44444</v>
      </c>
      <c r="AD54" s="33">
        <v>268.63840222358704</v>
      </c>
      <c r="AE54" s="33">
        <v>2.1999999262334313E-3</v>
      </c>
      <c r="AF54" s="33">
        <v>3.7199999496806413E-2</v>
      </c>
      <c r="AG54" s="33">
        <v>115.0071993470192</v>
      </c>
      <c r="AH54" s="28">
        <v>0</v>
      </c>
      <c r="AI54" s="53">
        <f t="shared" si="10"/>
        <v>383.68500157002927</v>
      </c>
      <c r="AJ54" s="53">
        <f t="shared" si="11"/>
        <v>268.67780222301008</v>
      </c>
    </row>
    <row r="55" spans="1:36" s="5" customFormat="1" x14ac:dyDescent="0.75">
      <c r="A55" s="90"/>
      <c r="B55" s="24">
        <v>44837</v>
      </c>
      <c r="C55" s="33">
        <v>257.2159469127655</v>
      </c>
      <c r="D55" s="33">
        <v>3.7493999116122723</v>
      </c>
      <c r="E55" s="33">
        <v>50.464801490306854</v>
      </c>
      <c r="F55" s="33">
        <v>121.97393178939819</v>
      </c>
      <c r="G55" s="28">
        <v>0</v>
      </c>
      <c r="H55" s="53">
        <f t="shared" si="0"/>
        <v>433.40408010408282</v>
      </c>
      <c r="I55" s="53">
        <f t="shared" si="12"/>
        <v>311.43014831468463</v>
      </c>
      <c r="K55" s="90"/>
      <c r="L55" s="8">
        <v>44837</v>
      </c>
      <c r="M55" s="33">
        <v>83.577850341796875</v>
      </c>
      <c r="N55" s="33">
        <v>2.3073155898600817E-3</v>
      </c>
      <c r="O55" s="33">
        <v>16.419843673706055</v>
      </c>
      <c r="P55" s="53">
        <f t="shared" si="13"/>
        <v>100.00000133109279</v>
      </c>
      <c r="R55" s="90"/>
      <c r="S55" s="8">
        <v>44837</v>
      </c>
      <c r="T55" s="33">
        <v>8.9971339330077171</v>
      </c>
      <c r="U55" s="33">
        <v>3.7489999085664749</v>
      </c>
      <c r="V55" s="33">
        <v>50.434000790119171</v>
      </c>
      <c r="W55" s="33">
        <v>7.9841325059533119</v>
      </c>
      <c r="X55" s="18">
        <v>0</v>
      </c>
      <c r="Y55" s="53">
        <f t="shared" si="8"/>
        <v>71.164267137646675</v>
      </c>
      <c r="Z55" s="53">
        <f t="shared" si="9"/>
        <v>63.180134631693363</v>
      </c>
      <c r="AB55" s="90"/>
      <c r="AC55" s="8">
        <v>44837</v>
      </c>
      <c r="AD55" s="33">
        <v>248.21880459785461</v>
      </c>
      <c r="AE55" s="33">
        <v>4.0000000467443897E-4</v>
      </c>
      <c r="AF55" s="33">
        <v>2.0800000129383989E-2</v>
      </c>
      <c r="AG55" s="33">
        <v>113.98980021476746</v>
      </c>
      <c r="AH55" s="28">
        <v>0</v>
      </c>
      <c r="AI55" s="53">
        <f t="shared" si="10"/>
        <v>362.22980481275613</v>
      </c>
      <c r="AJ55" s="53">
        <f t="shared" si="11"/>
        <v>248.24000459798867</v>
      </c>
    </row>
    <row r="56" spans="1:36" s="5" customFormat="1" x14ac:dyDescent="0.75">
      <c r="A56" s="90"/>
      <c r="B56" s="24">
        <v>44865</v>
      </c>
      <c r="C56" s="73">
        <v>256.70599937438965</v>
      </c>
      <c r="D56" s="73">
        <v>2.9498001094907522</v>
      </c>
      <c r="E56" s="73">
        <v>50.079401582479477</v>
      </c>
      <c r="F56" s="73">
        <v>121.01180106401443</v>
      </c>
      <c r="G56" s="28">
        <v>0</v>
      </c>
      <c r="H56" s="53">
        <f t="shared" si="0"/>
        <v>430.74700213037431</v>
      </c>
      <c r="I56" s="53">
        <f t="shared" si="12"/>
        <v>309.73520106635988</v>
      </c>
      <c r="K56" s="90"/>
      <c r="L56" s="24">
        <v>44865</v>
      </c>
      <c r="M56" s="33">
        <v>83.977689999999996</v>
      </c>
      <c r="N56" s="33">
        <v>2.3365E-3</v>
      </c>
      <c r="O56" s="33">
        <v>16.019970000000001</v>
      </c>
      <c r="P56" s="53">
        <f t="shared" si="13"/>
        <v>99.999996499999995</v>
      </c>
      <c r="R56" s="90"/>
      <c r="S56" s="24">
        <v>44865</v>
      </c>
      <c r="T56" s="73">
        <v>8.2820001989603043</v>
      </c>
      <c r="U56" s="73">
        <v>2.9430000577121973</v>
      </c>
      <c r="V56" s="73">
        <v>50.044998526573181</v>
      </c>
      <c r="W56" s="73">
        <v>7.7450000680983067</v>
      </c>
      <c r="X56" s="18">
        <v>0</v>
      </c>
      <c r="Y56" s="53">
        <f t="shared" si="8"/>
        <v>69.014998851343989</v>
      </c>
      <c r="Z56" s="53">
        <f t="shared" si="9"/>
        <v>61.269998783245683</v>
      </c>
      <c r="AB56" s="90"/>
      <c r="AC56" s="24">
        <v>44865</v>
      </c>
      <c r="AD56" s="73">
        <v>248.4239935874939</v>
      </c>
      <c r="AE56" s="73">
        <v>6.7999999373569153E-3</v>
      </c>
      <c r="AF56" s="73">
        <v>2.4400000256719068E-2</v>
      </c>
      <c r="AG56" s="73">
        <v>113.26680332422256</v>
      </c>
      <c r="AH56" s="28">
        <v>0</v>
      </c>
      <c r="AI56" s="53">
        <f t="shared" si="10"/>
        <v>361.72199691191054</v>
      </c>
      <c r="AJ56" s="53">
        <f t="shared" si="11"/>
        <v>248.45519358768797</v>
      </c>
    </row>
    <row r="57" spans="1:36" s="5" customFormat="1" x14ac:dyDescent="0.75">
      <c r="A57" s="90"/>
      <c r="B57" s="24">
        <v>44893</v>
      </c>
      <c r="C57" s="73">
        <v>262.2167</v>
      </c>
      <c r="D57" s="73">
        <v>3.1292</v>
      </c>
      <c r="E57" s="73">
        <v>47.804899999999996</v>
      </c>
      <c r="F57" s="73">
        <v>123.3892</v>
      </c>
      <c r="G57" s="28">
        <v>0</v>
      </c>
      <c r="H57" s="53">
        <f t="shared" si="0"/>
        <v>436.54</v>
      </c>
      <c r="I57" s="53">
        <f t="shared" si="12"/>
        <v>313.1508</v>
      </c>
      <c r="K57" s="90"/>
      <c r="L57" s="24">
        <v>44893</v>
      </c>
      <c r="M57" s="73">
        <v>84.528343200683594</v>
      </c>
      <c r="N57" s="73">
        <v>1.3744848547503352E-3</v>
      </c>
      <c r="O57" s="73">
        <v>15.470285415649414</v>
      </c>
      <c r="P57" s="53">
        <f t="shared" si="13"/>
        <v>100.00000310118776</v>
      </c>
      <c r="R57" s="90"/>
      <c r="S57" s="24">
        <v>44893</v>
      </c>
      <c r="T57" s="73">
        <v>8.6420001462101936</v>
      </c>
      <c r="U57" s="73">
        <v>3.1280000694096088</v>
      </c>
      <c r="V57" s="73">
        <v>47.777999192476273</v>
      </c>
      <c r="W57" s="73">
        <v>7.9840002581477165</v>
      </c>
      <c r="X57" s="18">
        <v>0</v>
      </c>
      <c r="Y57" s="53">
        <f t="shared" si="8"/>
        <v>67.531999666243792</v>
      </c>
      <c r="Z57" s="53">
        <f t="shared" si="9"/>
        <v>59.547999408096075</v>
      </c>
      <c r="AB57" s="90"/>
      <c r="AC57" s="24">
        <v>44893</v>
      </c>
      <c r="AD57" s="73">
        <v>253.56638431549072</v>
      </c>
      <c r="AE57" s="73">
        <v>9.9999999747524271E-4</v>
      </c>
      <c r="AF57" s="73">
        <v>1.9600000086938962E-2</v>
      </c>
      <c r="AG57" s="73">
        <v>115.40219932794571</v>
      </c>
      <c r="AH57" s="28">
        <v>0</v>
      </c>
      <c r="AI57" s="53">
        <f t="shared" si="10"/>
        <v>368.98918364352085</v>
      </c>
      <c r="AJ57" s="53">
        <f t="shared" si="11"/>
        <v>253.58698431557514</v>
      </c>
    </row>
    <row r="58" spans="1:36" s="5" customFormat="1" x14ac:dyDescent="0.75">
      <c r="A58" s="90"/>
      <c r="B58" s="24">
        <v>44921</v>
      </c>
      <c r="C58" s="73">
        <v>273.71740341186523</v>
      </c>
      <c r="D58" s="73">
        <v>3.17799998447299</v>
      </c>
      <c r="E58" s="73">
        <v>43.479599058628082</v>
      </c>
      <c r="F58" s="73">
        <v>126.93940103054047</v>
      </c>
      <c r="G58" s="73">
        <v>0.44900001375935972</v>
      </c>
      <c r="H58" s="53">
        <f t="shared" si="0"/>
        <v>447.76340349926613</v>
      </c>
      <c r="I58" s="53">
        <f t="shared" si="12"/>
        <v>320.37500245496631</v>
      </c>
      <c r="K58" s="90"/>
      <c r="L58" s="24">
        <v>44921</v>
      </c>
      <c r="M58" s="73">
        <v>85.900138854980469</v>
      </c>
      <c r="N58" s="73">
        <v>2.2333223023451865E-4</v>
      </c>
      <c r="O58" s="73">
        <v>14.09963321685791</v>
      </c>
      <c r="P58" s="53">
        <f t="shared" si="13"/>
        <v>99.999995404068613</v>
      </c>
      <c r="R58" s="90"/>
      <c r="S58" s="24">
        <v>44921</v>
      </c>
      <c r="T58" s="73">
        <v>8.4950001910328865</v>
      </c>
      <c r="U58" s="73">
        <v>3.17799998447299</v>
      </c>
      <c r="V58" s="73">
        <v>43.42300072312355</v>
      </c>
      <c r="W58" s="73">
        <v>7.5880000367760658</v>
      </c>
      <c r="X58" s="73">
        <v>0.44900001375935972</v>
      </c>
      <c r="Y58" s="53">
        <f t="shared" si="8"/>
        <v>63.133000949164852</v>
      </c>
      <c r="Z58" s="53">
        <f t="shared" si="9"/>
        <v>55.096000898629427</v>
      </c>
      <c r="AB58" s="90"/>
      <c r="AC58" s="24">
        <v>44921</v>
      </c>
      <c r="AD58" s="33">
        <v>265.22240042686462</v>
      </c>
      <c r="AE58" s="33">
        <v>0</v>
      </c>
      <c r="AF58" s="73">
        <v>5.5599997722310945E-2</v>
      </c>
      <c r="AG58" s="73">
        <v>119.35140192508698</v>
      </c>
      <c r="AH58" s="28">
        <v>0</v>
      </c>
      <c r="AI58" s="53">
        <f t="shared" si="10"/>
        <v>384.62940234967391</v>
      </c>
      <c r="AJ58" s="53">
        <f t="shared" si="11"/>
        <v>265.27800042458693</v>
      </c>
    </row>
    <row r="59" spans="1:36" s="12" customFormat="1" x14ac:dyDescent="0.75">
      <c r="A59" s="85">
        <v>2022</v>
      </c>
      <c r="B59" s="24">
        <v>44584</v>
      </c>
      <c r="C59" s="73">
        <v>273.40815544007717</v>
      </c>
      <c r="D59" s="73">
        <v>3.2089005340337753</v>
      </c>
      <c r="E59" s="73">
        <v>44.361332425653934</v>
      </c>
      <c r="F59" s="73">
        <v>127.60088485704362</v>
      </c>
      <c r="G59" s="73">
        <v>0.51515912628173832</v>
      </c>
      <c r="H59" s="53">
        <f t="shared" si="0"/>
        <v>449.09443238309024</v>
      </c>
      <c r="I59" s="53">
        <f t="shared" si="12"/>
        <v>320.97838839976487</v>
      </c>
      <c r="K59" s="85">
        <v>2022</v>
      </c>
      <c r="L59" s="24">
        <v>44584</v>
      </c>
      <c r="M59" s="73">
        <v>85.437301635742188</v>
      </c>
      <c r="N59" s="73">
        <v>8.7235926184803247E-4</v>
      </c>
      <c r="O59" s="73">
        <v>14.561824798583984</v>
      </c>
      <c r="P59" s="53">
        <f t="shared" si="13"/>
        <v>99.99999879358802</v>
      </c>
      <c r="R59" s="86">
        <v>2022</v>
      </c>
      <c r="S59" s="24">
        <v>44584</v>
      </c>
      <c r="T59" s="73">
        <v>8.6587076693773266</v>
      </c>
      <c r="U59" s="73">
        <v>3.2089005340337753</v>
      </c>
      <c r="V59" s="73">
        <v>44.331761211514475</v>
      </c>
      <c r="W59" s="73">
        <v>8.6818146727085121</v>
      </c>
      <c r="X59" s="73">
        <v>0.51515912628173832</v>
      </c>
      <c r="Y59" s="53">
        <f t="shared" si="8"/>
        <v>65.396343213915841</v>
      </c>
      <c r="Z59" s="53">
        <f t="shared" si="9"/>
        <v>56.199369414925577</v>
      </c>
      <c r="AB59" s="85">
        <v>2022</v>
      </c>
      <c r="AC59" s="24">
        <v>44584</v>
      </c>
      <c r="AD59" s="73">
        <v>264.74944777069987</v>
      </c>
      <c r="AE59" s="28">
        <v>0</v>
      </c>
      <c r="AF59" s="73">
        <v>2.5653497159481047E-2</v>
      </c>
      <c r="AG59" s="73">
        <v>118.91907018433511</v>
      </c>
      <c r="AH59" s="28">
        <v>0</v>
      </c>
      <c r="AI59" s="53">
        <f t="shared" si="10"/>
        <v>383.69417145219444</v>
      </c>
      <c r="AJ59" s="53">
        <f t="shared" si="11"/>
        <v>264.77510126785933</v>
      </c>
    </row>
    <row r="60" spans="1:36" s="12" customFormat="1" x14ac:dyDescent="0.75">
      <c r="A60" s="85"/>
      <c r="B60" s="24">
        <v>44612</v>
      </c>
      <c r="C60" s="73">
        <v>277.89659772807357</v>
      </c>
      <c r="D60" s="73">
        <v>3.6458189371824266</v>
      </c>
      <c r="E60" s="73">
        <v>53.746930725514886</v>
      </c>
      <c r="F60" s="73">
        <v>131.08396195870637</v>
      </c>
      <c r="G60" s="73">
        <v>0.53778907012939459</v>
      </c>
      <c r="H60" s="53">
        <f t="shared" ref="H60:H61" si="14">SUM(C60:G60)</f>
        <v>466.91109841960667</v>
      </c>
      <c r="I60" s="53">
        <f t="shared" si="12"/>
        <v>335.2893473907709</v>
      </c>
      <c r="K60" s="85"/>
      <c r="L60" s="24">
        <v>44612</v>
      </c>
      <c r="M60" s="73">
        <v>83.877166748046875</v>
      </c>
      <c r="N60" s="73">
        <v>2.7689061244018376E-4</v>
      </c>
      <c r="O60" s="73">
        <v>16.122560501098633</v>
      </c>
      <c r="P60" s="53">
        <f t="shared" si="13"/>
        <v>100.00000413975795</v>
      </c>
      <c r="R60" s="87"/>
      <c r="S60" s="24">
        <v>44612</v>
      </c>
      <c r="T60" s="73">
        <v>9.0469281940460213</v>
      </c>
      <c r="U60" s="73">
        <v>3.6458189371824266</v>
      </c>
      <c r="V60" s="73">
        <v>53.735568729877471</v>
      </c>
      <c r="W60" s="73">
        <v>8.3119201115369794</v>
      </c>
      <c r="X60" s="73">
        <v>0.53778907012939459</v>
      </c>
      <c r="Y60" s="53">
        <f t="shared" si="8"/>
        <v>75.278025042772285</v>
      </c>
      <c r="Z60" s="53">
        <f t="shared" si="9"/>
        <v>66.428315861105915</v>
      </c>
      <c r="AB60" s="85"/>
      <c r="AC60" s="24">
        <v>44612</v>
      </c>
      <c r="AD60" s="73">
        <v>268.84966953402756</v>
      </c>
      <c r="AE60" s="28">
        <v>0</v>
      </c>
      <c r="AF60" s="73">
        <v>1.0069162666797637E-2</v>
      </c>
      <c r="AG60" s="73">
        <v>122.7720418471694</v>
      </c>
      <c r="AH60" s="28">
        <v>0</v>
      </c>
      <c r="AI60" s="53">
        <f t="shared" si="10"/>
        <v>391.63178054386378</v>
      </c>
      <c r="AJ60" s="53">
        <f t="shared" si="11"/>
        <v>268.85973869669436</v>
      </c>
    </row>
    <row r="61" spans="1:36" s="12" customFormat="1" x14ac:dyDescent="0.75">
      <c r="A61" s="85"/>
      <c r="B61" s="24">
        <v>44640</v>
      </c>
      <c r="C61" s="73">
        <v>277.08899974822998</v>
      </c>
      <c r="D61" s="73">
        <v>4.6729999594390392</v>
      </c>
      <c r="E61" s="73">
        <v>59.287801384925842</v>
      </c>
      <c r="F61" s="73">
        <v>128.71100008487701</v>
      </c>
      <c r="G61" s="73">
        <v>0.51199999870732427</v>
      </c>
      <c r="H61" s="53">
        <f t="shared" si="14"/>
        <v>470.2728011761792</v>
      </c>
      <c r="I61" s="53">
        <f t="shared" si="12"/>
        <v>341.04980109259486</v>
      </c>
      <c r="K61" s="85"/>
      <c r="L61" s="24">
        <v>44640</v>
      </c>
      <c r="M61" s="73">
        <v>82.669418334960938</v>
      </c>
      <c r="N61" s="73">
        <v>2.1264252427499741E-4</v>
      </c>
      <c r="O61" s="73">
        <v>17.330366134643555</v>
      </c>
      <c r="P61" s="53">
        <f t="shared" si="13"/>
        <v>99.999997112128767</v>
      </c>
      <c r="R61" s="88"/>
      <c r="S61" s="24">
        <v>44640</v>
      </c>
      <c r="T61" s="73">
        <v>8.5589999999999993</v>
      </c>
      <c r="U61" s="73">
        <v>4.6630000000000003</v>
      </c>
      <c r="V61" s="73">
        <v>59.27</v>
      </c>
      <c r="W61" s="73">
        <v>8.4960000000000004</v>
      </c>
      <c r="X61" s="73">
        <v>0.51200000000000001</v>
      </c>
      <c r="Y61" s="53">
        <f t="shared" si="8"/>
        <v>81.5</v>
      </c>
      <c r="Z61" s="53">
        <f t="shared" si="9"/>
        <v>72.492000000000004</v>
      </c>
      <c r="AB61" s="85"/>
      <c r="AC61" s="24">
        <v>44640</v>
      </c>
      <c r="AD61" s="73">
        <v>268.52999842947719</v>
      </c>
      <c r="AE61" s="73">
        <v>0.01</v>
      </c>
      <c r="AF61" s="73">
        <v>1.6800000011920928E-2</v>
      </c>
      <c r="AG61" s="73">
        <v>120.21500037753582</v>
      </c>
      <c r="AH61" s="28">
        <v>0</v>
      </c>
      <c r="AI61" s="53">
        <f t="shared" si="10"/>
        <v>388.77179880702494</v>
      </c>
      <c r="AJ61" s="53">
        <f t="shared" si="11"/>
        <v>268.55679842948911</v>
      </c>
    </row>
    <row r="62" spans="1:36" s="5" customFormat="1" x14ac:dyDescent="0.75">
      <c r="A62" s="61"/>
      <c r="B62" s="48"/>
      <c r="C62" s="49"/>
      <c r="D62" s="49"/>
      <c r="E62" s="49"/>
      <c r="F62" s="49"/>
      <c r="G62" s="65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40" t="s">
        <v>12</v>
      </c>
    </row>
  </sheetData>
  <mergeCells count="24">
    <mergeCell ref="A5:G5"/>
    <mergeCell ref="R5:X5"/>
    <mergeCell ref="AB5:AH5"/>
    <mergeCell ref="K5:O5"/>
    <mergeCell ref="K7:K19"/>
    <mergeCell ref="R7:R19"/>
    <mergeCell ref="AB59:AB61"/>
    <mergeCell ref="AB20:AB32"/>
    <mergeCell ref="AB33:AB45"/>
    <mergeCell ref="K46:K58"/>
    <mergeCell ref="R46:R58"/>
    <mergeCell ref="AB46:AB58"/>
    <mergeCell ref="AB7:AB19"/>
    <mergeCell ref="A7:A19"/>
    <mergeCell ref="A20:A32"/>
    <mergeCell ref="A33:A45"/>
    <mergeCell ref="K20:K32"/>
    <mergeCell ref="K33:K45"/>
    <mergeCell ref="R20:R32"/>
    <mergeCell ref="R33:R45"/>
    <mergeCell ref="A59:A61"/>
    <mergeCell ref="K59:K61"/>
    <mergeCell ref="R59:R61"/>
    <mergeCell ref="A46:A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dimension ref="A5:AJ6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A7:XFD19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27" customHeight="1" x14ac:dyDescent="0.75">
      <c r="A5" s="42" t="s">
        <v>39</v>
      </c>
      <c r="B5" s="42"/>
      <c r="C5" s="42"/>
      <c r="D5" s="42"/>
      <c r="E5" s="42"/>
      <c r="F5" s="42"/>
      <c r="K5" s="89" t="s">
        <v>40</v>
      </c>
      <c r="L5" s="89"/>
      <c r="M5" s="89"/>
      <c r="N5" s="89"/>
      <c r="O5" s="89"/>
      <c r="P5" s="42"/>
      <c r="Q5" s="42"/>
      <c r="R5" s="89" t="s">
        <v>41</v>
      </c>
      <c r="S5" s="89"/>
      <c r="T5" s="89"/>
      <c r="U5" s="89"/>
      <c r="V5" s="89"/>
      <c r="W5" s="89"/>
      <c r="X5" s="89"/>
      <c r="AB5" s="89" t="s">
        <v>42</v>
      </c>
      <c r="AC5" s="89"/>
      <c r="AD5" s="89"/>
      <c r="AE5" s="89"/>
      <c r="AF5" s="89"/>
      <c r="AG5" s="89"/>
      <c r="AH5" s="89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2">
        <v>2018</v>
      </c>
      <c r="B7" s="23">
        <v>43493</v>
      </c>
      <c r="C7" s="28">
        <v>21.409999847412109</v>
      </c>
      <c r="D7" s="28">
        <v>26.053199768066406</v>
      </c>
      <c r="E7" s="28">
        <v>50.411602020263672</v>
      </c>
      <c r="F7" s="28">
        <v>41.575801849365234</v>
      </c>
      <c r="G7" s="28">
        <v>0.91659998893737793</v>
      </c>
      <c r="H7" s="53">
        <f t="shared" ref="H7:H60" si="0">SUM(C7:G7)</f>
        <v>140.3672034740448</v>
      </c>
      <c r="I7" s="53">
        <f t="shared" ref="I7:I60" si="1">SUM(C7:E7)</f>
        <v>97.874801635742188</v>
      </c>
      <c r="K7" s="92">
        <v>2018</v>
      </c>
      <c r="L7" s="25">
        <v>43493</v>
      </c>
      <c r="M7" s="18">
        <v>86.054435729980469</v>
      </c>
      <c r="N7" s="18">
        <v>1.0693380832672119</v>
      </c>
      <c r="O7" s="18">
        <v>12.876227378845215</v>
      </c>
      <c r="P7" s="53">
        <f t="shared" ref="P7:P59" si="2">SUM(M7:O7)</f>
        <v>100.0000011920929</v>
      </c>
      <c r="R7" s="90">
        <v>2018</v>
      </c>
      <c r="S7" s="7">
        <v>43493</v>
      </c>
      <c r="T7" s="28">
        <v>4.9270000457763672</v>
      </c>
      <c r="U7" s="28">
        <v>1.3650000095367432</v>
      </c>
      <c r="V7" s="28">
        <v>6.2189998626708984</v>
      </c>
      <c r="W7" s="28">
        <v>5.5630002021789551</v>
      </c>
      <c r="X7" s="59">
        <v>0</v>
      </c>
      <c r="Y7" s="53">
        <f t="shared" ref="Y7:Y50" si="3">SUM(T7:X7)</f>
        <v>18.074000120162964</v>
      </c>
      <c r="Z7" s="53">
        <f t="shared" ref="Z7:Z50" si="4">SUM(T7:V7)</f>
        <v>12.510999917984009</v>
      </c>
      <c r="AB7" s="92">
        <v>2018</v>
      </c>
      <c r="AC7" s="25">
        <v>43493</v>
      </c>
      <c r="AD7" s="28">
        <v>15.888999938964844</v>
      </c>
      <c r="AE7" s="28">
        <v>24.688199996948242</v>
      </c>
      <c r="AF7" s="28">
        <v>43.519599914550781</v>
      </c>
      <c r="AG7" s="28">
        <v>35.778800964355469</v>
      </c>
      <c r="AH7" s="59">
        <v>0.91659998893737793</v>
      </c>
      <c r="AI7" s="53">
        <f t="shared" ref="AI7:AI50" si="5">SUM(AD7:AH7)</f>
        <v>120.79220080375671</v>
      </c>
      <c r="AJ7" s="53">
        <f t="shared" ref="AJ7:AJ47" si="6">SUM(AD7:AF7)</f>
        <v>84.096799850463867</v>
      </c>
    </row>
    <row r="8" spans="1:36" x14ac:dyDescent="0.75">
      <c r="A8" s="92"/>
      <c r="B8" s="23">
        <v>43521</v>
      </c>
      <c r="C8" s="28">
        <v>21.731399536132813</v>
      </c>
      <c r="D8" s="28">
        <v>20.496999740600586</v>
      </c>
      <c r="E8" s="28">
        <v>48.77239990234375</v>
      </c>
      <c r="F8" s="28">
        <v>45.216201782226563</v>
      </c>
      <c r="G8" s="28">
        <v>0.76800000667572021</v>
      </c>
      <c r="H8" s="53">
        <f t="shared" si="0"/>
        <v>136.98500096797943</v>
      </c>
      <c r="I8" s="53">
        <f t="shared" si="1"/>
        <v>91.000799179077148</v>
      </c>
      <c r="K8" s="92"/>
      <c r="L8" s="25">
        <v>43521</v>
      </c>
      <c r="M8" s="18">
        <v>86.36419677734375</v>
      </c>
      <c r="N8" s="18">
        <v>1.0373398065567017</v>
      </c>
      <c r="O8" s="18">
        <v>12.598459243774414</v>
      </c>
      <c r="P8" s="53">
        <f t="shared" si="2"/>
        <v>99.999995827674866</v>
      </c>
      <c r="R8" s="90"/>
      <c r="S8" s="7">
        <v>43521</v>
      </c>
      <c r="T8" s="28">
        <v>3.7869999408721924</v>
      </c>
      <c r="U8" s="28">
        <v>1.3380000591278076</v>
      </c>
      <c r="V8" s="28">
        <v>5.7230000495910645</v>
      </c>
      <c r="W8" s="28">
        <v>6.4089999198913574</v>
      </c>
      <c r="X8" s="18">
        <v>1.0000000474974513E-3</v>
      </c>
      <c r="Y8" s="53">
        <f t="shared" si="3"/>
        <v>17.257999969529919</v>
      </c>
      <c r="Z8" s="53">
        <f t="shared" si="4"/>
        <v>10.848000049591064</v>
      </c>
      <c r="AB8" s="92"/>
      <c r="AC8" s="25">
        <v>43521</v>
      </c>
      <c r="AD8" s="28">
        <v>17.681400299072266</v>
      </c>
      <c r="AE8" s="28">
        <v>19.159000396728516</v>
      </c>
      <c r="AF8" s="28">
        <v>42.153400421142578</v>
      </c>
      <c r="AG8" s="28">
        <v>38.5802001953125</v>
      </c>
      <c r="AH8" s="59">
        <v>0.73199999332427979</v>
      </c>
      <c r="AI8" s="53">
        <f t="shared" si="5"/>
        <v>118.30600130558014</v>
      </c>
      <c r="AJ8" s="53">
        <f t="shared" si="6"/>
        <v>78.993801116943359</v>
      </c>
    </row>
    <row r="9" spans="1:36" x14ac:dyDescent="0.75">
      <c r="A9" s="92"/>
      <c r="B9" s="23">
        <v>43549</v>
      </c>
      <c r="C9" s="28">
        <v>22.437200546264648</v>
      </c>
      <c r="D9" s="28">
        <v>24.519800186157227</v>
      </c>
      <c r="E9" s="28">
        <v>56.073200225830078</v>
      </c>
      <c r="F9" s="28">
        <v>41.654598236083984</v>
      </c>
      <c r="G9" s="28">
        <v>0.79100000858306885</v>
      </c>
      <c r="H9" s="53">
        <f t="shared" si="0"/>
        <v>145.47579920291901</v>
      </c>
      <c r="I9" s="53">
        <f t="shared" si="1"/>
        <v>103.03020095825195</v>
      </c>
      <c r="K9" s="92"/>
      <c r="L9" s="25">
        <v>43549</v>
      </c>
      <c r="M9" s="18">
        <v>88.163665771484375</v>
      </c>
      <c r="N9" s="18">
        <v>0.83450305461883545</v>
      </c>
      <c r="O9" s="18">
        <v>11.001830101013184</v>
      </c>
      <c r="P9" s="53">
        <f t="shared" si="2"/>
        <v>99.999998927116394</v>
      </c>
      <c r="R9" s="90"/>
      <c r="S9" s="7">
        <v>43549</v>
      </c>
      <c r="T9" s="28">
        <v>3.0520000457763672</v>
      </c>
      <c r="U9" s="28">
        <v>1.4420000314712524</v>
      </c>
      <c r="V9" s="28">
        <v>5.4650001525878906</v>
      </c>
      <c r="W9" s="28">
        <v>6.0460000038146973</v>
      </c>
      <c r="X9" s="18">
        <v>0</v>
      </c>
      <c r="Y9" s="53">
        <f t="shared" si="3"/>
        <v>16.005000233650208</v>
      </c>
      <c r="Z9" s="53">
        <f t="shared" si="4"/>
        <v>9.9590002298355103</v>
      </c>
      <c r="AB9" s="92"/>
      <c r="AC9" s="25">
        <v>43549</v>
      </c>
      <c r="AD9" s="28">
        <v>19.138200759887695</v>
      </c>
      <c r="AE9" s="28">
        <v>23.077800750732422</v>
      </c>
      <c r="AF9" s="28">
        <v>49.879199981689453</v>
      </c>
      <c r="AG9" s="28">
        <v>35.370601654052734</v>
      </c>
      <c r="AH9" s="59">
        <v>0.79100000858306885</v>
      </c>
      <c r="AI9" s="53">
        <f t="shared" si="5"/>
        <v>128.25680315494537</v>
      </c>
      <c r="AJ9" s="53">
        <f t="shared" si="6"/>
        <v>92.09520149230957</v>
      </c>
    </row>
    <row r="10" spans="1:36" x14ac:dyDescent="0.75">
      <c r="A10" s="92"/>
      <c r="B10" s="23">
        <v>43577</v>
      </c>
      <c r="C10" s="28">
        <v>22.392601013183594</v>
      </c>
      <c r="D10" s="28">
        <v>30.646200180053711</v>
      </c>
      <c r="E10" s="28">
        <v>65.662002563476563</v>
      </c>
      <c r="F10" s="28">
        <v>44.252399444580078</v>
      </c>
      <c r="G10" s="28">
        <v>0.4869999885559082</v>
      </c>
      <c r="H10" s="53">
        <f t="shared" si="0"/>
        <v>163.44020318984985</v>
      </c>
      <c r="I10" s="53">
        <f t="shared" si="1"/>
        <v>118.70080375671387</v>
      </c>
      <c r="K10" s="92"/>
      <c r="L10" s="25">
        <v>43577</v>
      </c>
      <c r="M10" s="18">
        <v>88.974555969238281</v>
      </c>
      <c r="N10" s="18">
        <v>0.52067971229553223</v>
      </c>
      <c r="O10" s="18">
        <v>10.504759788513184</v>
      </c>
      <c r="P10" s="53">
        <f t="shared" si="2"/>
        <v>99.999995470046997</v>
      </c>
      <c r="R10" s="90"/>
      <c r="S10" s="7">
        <v>43577</v>
      </c>
      <c r="T10" s="28">
        <v>2.869999885559082</v>
      </c>
      <c r="U10" s="28">
        <v>1.2860000133514404</v>
      </c>
      <c r="V10" s="28">
        <v>7.2069997787475586</v>
      </c>
      <c r="W10" s="28">
        <v>5.8060002326965332</v>
      </c>
      <c r="X10" s="18">
        <v>0</v>
      </c>
      <c r="Y10" s="53">
        <f t="shared" si="3"/>
        <v>17.168999910354614</v>
      </c>
      <c r="Z10" s="53">
        <f t="shared" si="4"/>
        <v>11.362999677658081</v>
      </c>
      <c r="AB10" s="92"/>
      <c r="AC10" s="25">
        <v>43577</v>
      </c>
      <c r="AD10" s="28">
        <v>19.321599960327148</v>
      </c>
      <c r="AE10" s="28">
        <v>29.360200881958008</v>
      </c>
      <c r="AF10" s="28">
        <v>58.030998229980469</v>
      </c>
      <c r="AG10" s="28">
        <v>38.220401763916016</v>
      </c>
      <c r="AH10" s="59">
        <v>0.4869999885559082</v>
      </c>
      <c r="AI10" s="53">
        <f t="shared" si="5"/>
        <v>145.42020082473755</v>
      </c>
      <c r="AJ10" s="53">
        <f t="shared" si="6"/>
        <v>106.71279907226563</v>
      </c>
    </row>
    <row r="11" spans="1:36" x14ac:dyDescent="0.75">
      <c r="A11" s="92"/>
      <c r="B11" s="23">
        <v>43605</v>
      </c>
      <c r="C11" s="28">
        <v>24.194999694824219</v>
      </c>
      <c r="D11" s="28">
        <v>40.842597961425781</v>
      </c>
      <c r="E11" s="28">
        <v>70.597198486328125</v>
      </c>
      <c r="F11" s="28">
        <v>54.083599090576172</v>
      </c>
      <c r="G11" s="28">
        <v>0.38199999928474426</v>
      </c>
      <c r="H11" s="53">
        <f t="shared" si="0"/>
        <v>190.10039523243904</v>
      </c>
      <c r="I11" s="53">
        <f t="shared" si="1"/>
        <v>135.63479614257813</v>
      </c>
      <c r="K11" s="92"/>
      <c r="L11" s="25">
        <v>43605</v>
      </c>
      <c r="M11" s="18">
        <v>90.592864990234375</v>
      </c>
      <c r="N11" s="18">
        <v>0.84692084789276123</v>
      </c>
      <c r="O11" s="18">
        <v>8.5602130889892578</v>
      </c>
      <c r="P11" s="53">
        <f t="shared" si="2"/>
        <v>99.999998927116394</v>
      </c>
      <c r="R11" s="90"/>
      <c r="S11" s="7">
        <v>43605</v>
      </c>
      <c r="T11" s="28">
        <v>3.5130000114440918</v>
      </c>
      <c r="U11" s="28">
        <v>2.380000114440918</v>
      </c>
      <c r="V11" s="28">
        <v>5.559999942779541</v>
      </c>
      <c r="W11" s="28">
        <v>4.8189997673034668</v>
      </c>
      <c r="X11" s="59">
        <v>1.0000000474974513E-3</v>
      </c>
      <c r="Y11" s="53">
        <f t="shared" si="3"/>
        <v>16.272999836015515</v>
      </c>
      <c r="Z11" s="53">
        <f t="shared" si="4"/>
        <v>11.453000068664551</v>
      </c>
      <c r="AB11" s="92"/>
      <c r="AC11" s="25">
        <v>43605</v>
      </c>
      <c r="AD11" s="28">
        <v>20.333999633789063</v>
      </c>
      <c r="AE11" s="28">
        <v>38.462600708007813</v>
      </c>
      <c r="AF11" s="28">
        <v>64.154197692871094</v>
      </c>
      <c r="AG11" s="28">
        <v>48.885601043701172</v>
      </c>
      <c r="AH11" s="59">
        <v>0.38100001215934753</v>
      </c>
      <c r="AI11" s="53">
        <f t="shared" si="5"/>
        <v>172.21739909052849</v>
      </c>
      <c r="AJ11" s="53">
        <f t="shared" si="6"/>
        <v>122.95079803466797</v>
      </c>
    </row>
    <row r="12" spans="1:36" x14ac:dyDescent="0.75">
      <c r="A12" s="92"/>
      <c r="B12" s="23">
        <v>43633</v>
      </c>
      <c r="C12" s="28">
        <v>25.059200286865234</v>
      </c>
      <c r="D12" s="28">
        <v>59.371601104736328</v>
      </c>
      <c r="E12" s="28">
        <v>96.342796325683594</v>
      </c>
      <c r="F12" s="28">
        <v>61.020198822021484</v>
      </c>
      <c r="G12" s="28">
        <v>0.27799999713897705</v>
      </c>
      <c r="H12" s="53">
        <f t="shared" si="0"/>
        <v>242.07179653644562</v>
      </c>
      <c r="I12" s="53">
        <f t="shared" si="1"/>
        <v>180.77359771728516</v>
      </c>
      <c r="K12" s="92"/>
      <c r="L12" s="25">
        <v>43633</v>
      </c>
      <c r="M12" s="18">
        <v>92.558822631835938</v>
      </c>
      <c r="N12" s="18">
        <v>0.53289973735809326</v>
      </c>
      <c r="O12" s="18">
        <v>6.9082808494567871</v>
      </c>
      <c r="P12" s="53">
        <f t="shared" si="2"/>
        <v>100.00000321865082</v>
      </c>
      <c r="R12" s="90"/>
      <c r="S12" s="7">
        <v>43633</v>
      </c>
      <c r="T12" s="28">
        <v>3.7750000953674316</v>
      </c>
      <c r="U12" s="28">
        <v>1.8589999675750732</v>
      </c>
      <c r="V12" s="28">
        <v>6.1729998588562012</v>
      </c>
      <c r="W12" s="28">
        <v>4.9140000343322754</v>
      </c>
      <c r="X12" s="59">
        <v>2.0000000949949026E-3</v>
      </c>
      <c r="Y12" s="53">
        <f t="shared" si="3"/>
        <v>16.722999956225976</v>
      </c>
      <c r="Z12" s="53">
        <f t="shared" si="4"/>
        <v>11.806999921798706</v>
      </c>
      <c r="AB12" s="92"/>
      <c r="AC12" s="25">
        <v>43633</v>
      </c>
      <c r="AD12" s="28">
        <v>21.090200424194336</v>
      </c>
      <c r="AE12" s="28">
        <v>57.512599945068359</v>
      </c>
      <c r="AF12" s="28">
        <v>89.425796508789063</v>
      </c>
      <c r="AG12" s="28">
        <v>55.754199981689453</v>
      </c>
      <c r="AH12" s="59">
        <v>0.27599999308586121</v>
      </c>
      <c r="AI12" s="53">
        <f t="shared" si="5"/>
        <v>224.05879685282707</v>
      </c>
      <c r="AJ12" s="53">
        <f t="shared" si="6"/>
        <v>168.02859687805176</v>
      </c>
    </row>
    <row r="13" spans="1:36" x14ac:dyDescent="0.75">
      <c r="A13" s="92"/>
      <c r="B13" s="23">
        <v>43661</v>
      </c>
      <c r="C13" s="28">
        <v>26.570400238037109</v>
      </c>
      <c r="D13" s="28">
        <v>63.609199523925781</v>
      </c>
      <c r="E13" s="28">
        <v>101.51540374755859</v>
      </c>
      <c r="F13" s="28">
        <v>48.420200347900391</v>
      </c>
      <c r="G13" s="28">
        <v>0.12759999930858612</v>
      </c>
      <c r="H13" s="53">
        <f t="shared" si="0"/>
        <v>240.24280385673046</v>
      </c>
      <c r="I13" s="53">
        <f t="shared" si="1"/>
        <v>191.69500350952148</v>
      </c>
      <c r="K13" s="92"/>
      <c r="L13" s="25">
        <v>43661</v>
      </c>
      <c r="M13" s="18">
        <v>92.274070739746094</v>
      </c>
      <c r="N13" s="18">
        <v>0.44496652483940125</v>
      </c>
      <c r="O13" s="18">
        <v>7.2809677124023438</v>
      </c>
      <c r="P13" s="53">
        <f t="shared" si="2"/>
        <v>100.00000497698784</v>
      </c>
      <c r="R13" s="90"/>
      <c r="S13" s="7">
        <v>43661</v>
      </c>
      <c r="T13" s="28">
        <v>3.6930000782012939</v>
      </c>
      <c r="U13" s="28">
        <v>2.5980000495910645</v>
      </c>
      <c r="V13" s="28">
        <v>6.4650001525878906</v>
      </c>
      <c r="W13" s="28">
        <v>4.7360000610351563</v>
      </c>
      <c r="X13" s="18">
        <v>0</v>
      </c>
      <c r="Y13" s="53">
        <f t="shared" si="3"/>
        <v>17.492000341415405</v>
      </c>
      <c r="Z13" s="53">
        <f t="shared" si="4"/>
        <v>12.756000280380249</v>
      </c>
      <c r="AB13" s="92"/>
      <c r="AC13" s="25">
        <v>43661</v>
      </c>
      <c r="AD13" s="28">
        <v>22.659399032592773</v>
      </c>
      <c r="AE13" s="28">
        <v>61.011199951171875</v>
      </c>
      <c r="AF13" s="28">
        <v>94.543403625488281</v>
      </c>
      <c r="AG13" s="28">
        <v>43.340198516845703</v>
      </c>
      <c r="AH13" s="59">
        <v>0.12759999930858612</v>
      </c>
      <c r="AI13" s="53">
        <f t="shared" si="5"/>
        <v>221.68180112540722</v>
      </c>
      <c r="AJ13" s="53">
        <f t="shared" si="6"/>
        <v>178.21400260925293</v>
      </c>
    </row>
    <row r="14" spans="1:36" x14ac:dyDescent="0.75">
      <c r="A14" s="92"/>
      <c r="B14" s="23">
        <v>43689</v>
      </c>
      <c r="C14" s="28">
        <v>27.570400238037109</v>
      </c>
      <c r="D14" s="28">
        <v>65.735000610351563</v>
      </c>
      <c r="E14" s="28">
        <v>99.159996032714844</v>
      </c>
      <c r="F14" s="28">
        <v>45.18280029296875</v>
      </c>
      <c r="G14" s="28">
        <v>1.0000000474974513E-3</v>
      </c>
      <c r="H14" s="53">
        <f t="shared" si="0"/>
        <v>237.64919717411976</v>
      </c>
      <c r="I14" s="53">
        <f t="shared" si="1"/>
        <v>192.46539688110352</v>
      </c>
      <c r="K14" s="92"/>
      <c r="L14" s="25">
        <v>43689</v>
      </c>
      <c r="M14" s="18">
        <v>92.156501770019531</v>
      </c>
      <c r="N14" s="18">
        <v>0.46370869874954224</v>
      </c>
      <c r="O14" s="18">
        <v>7.3797850608825684</v>
      </c>
      <c r="P14" s="53">
        <f t="shared" si="2"/>
        <v>99.999995529651642</v>
      </c>
      <c r="R14" s="90"/>
      <c r="S14" s="7">
        <v>43689</v>
      </c>
      <c r="T14" s="28">
        <v>2.2960000038146973</v>
      </c>
      <c r="U14" s="28">
        <v>2.8789999485015869</v>
      </c>
      <c r="V14" s="28">
        <v>6.5520000457763672</v>
      </c>
      <c r="W14" s="28">
        <v>5.809999942779541</v>
      </c>
      <c r="X14" s="59">
        <v>1.0000000474974513E-3</v>
      </c>
      <c r="Y14" s="53">
        <f t="shared" si="3"/>
        <v>17.53799994091969</v>
      </c>
      <c r="Z14" s="53">
        <f t="shared" si="4"/>
        <v>11.726999998092651</v>
      </c>
      <c r="AB14" s="92"/>
      <c r="AC14" s="25">
        <v>43689</v>
      </c>
      <c r="AD14" s="28">
        <v>24.905399322509766</v>
      </c>
      <c r="AE14" s="28">
        <v>62.855998992919922</v>
      </c>
      <c r="AF14" s="28">
        <v>92.080001831054688</v>
      </c>
      <c r="AG14" s="28">
        <v>39.167800903320313</v>
      </c>
      <c r="AH14" s="59">
        <v>0</v>
      </c>
      <c r="AI14" s="53">
        <f t="shared" si="5"/>
        <v>219.00920104980469</v>
      </c>
      <c r="AJ14" s="53">
        <f t="shared" si="6"/>
        <v>179.84140014648438</v>
      </c>
    </row>
    <row r="15" spans="1:36" x14ac:dyDescent="0.75">
      <c r="A15" s="92"/>
      <c r="B15" s="23">
        <v>43717</v>
      </c>
      <c r="C15" s="28">
        <v>27.708599090576172</v>
      </c>
      <c r="D15" s="28">
        <v>60.632400512695313</v>
      </c>
      <c r="E15" s="28">
        <v>113.33139801025391</v>
      </c>
      <c r="F15" s="28">
        <v>44.613399505615234</v>
      </c>
      <c r="G15" s="28">
        <v>6.0000002849847078E-4</v>
      </c>
      <c r="H15" s="53">
        <f t="shared" si="0"/>
        <v>246.28639711916912</v>
      </c>
      <c r="I15" s="53">
        <f t="shared" si="1"/>
        <v>201.67239761352539</v>
      </c>
      <c r="K15" s="92"/>
      <c r="L15" s="25">
        <v>43717</v>
      </c>
      <c r="M15" s="18">
        <v>92.928558349609375</v>
      </c>
      <c r="N15" s="18">
        <v>0.50104266405105591</v>
      </c>
      <c r="O15" s="18">
        <v>6.570399284362793</v>
      </c>
      <c r="P15" s="53">
        <f t="shared" si="2"/>
        <v>100.00000029802322</v>
      </c>
      <c r="R15" s="90"/>
      <c r="S15" s="7">
        <v>43717</v>
      </c>
      <c r="T15" s="28">
        <v>2.940000057220459</v>
      </c>
      <c r="U15" s="28">
        <v>2.0699999332427979</v>
      </c>
      <c r="V15" s="28">
        <v>5.4780001640319824</v>
      </c>
      <c r="W15" s="28">
        <v>5.6939997673034668</v>
      </c>
      <c r="X15" s="18">
        <v>0</v>
      </c>
      <c r="Y15" s="53">
        <f t="shared" si="3"/>
        <v>16.181999921798706</v>
      </c>
      <c r="Z15" s="53">
        <f t="shared" si="4"/>
        <v>10.488000154495239</v>
      </c>
      <c r="AB15" s="92"/>
      <c r="AC15" s="25">
        <v>43717</v>
      </c>
      <c r="AD15" s="28">
        <v>24.546600341796875</v>
      </c>
      <c r="AE15" s="28">
        <v>58.562400817871094</v>
      </c>
      <c r="AF15" s="28">
        <v>107.12339782714844</v>
      </c>
      <c r="AG15" s="28">
        <v>38.637401580810547</v>
      </c>
      <c r="AH15" s="59">
        <v>6.0000002849847078E-4</v>
      </c>
      <c r="AI15" s="53">
        <f t="shared" si="5"/>
        <v>228.87040056765545</v>
      </c>
      <c r="AJ15" s="53">
        <f t="shared" si="6"/>
        <v>190.23239898681641</v>
      </c>
    </row>
    <row r="16" spans="1:36" x14ac:dyDescent="0.75">
      <c r="A16" s="92"/>
      <c r="B16" s="23">
        <v>43745</v>
      </c>
      <c r="C16" s="28">
        <v>27.671600341796875</v>
      </c>
      <c r="D16" s="28">
        <v>55.904598236083984</v>
      </c>
      <c r="E16" s="28">
        <v>111.58100128173828</v>
      </c>
      <c r="F16" s="28">
        <v>42.597400665283203</v>
      </c>
      <c r="G16" s="28">
        <v>2.0000000949949026E-3</v>
      </c>
      <c r="H16" s="53">
        <f t="shared" si="0"/>
        <v>237.75660052499734</v>
      </c>
      <c r="I16" s="53">
        <f t="shared" si="1"/>
        <v>195.15719985961914</v>
      </c>
      <c r="K16" s="92"/>
      <c r="L16" s="25">
        <v>43745</v>
      </c>
      <c r="M16" s="18">
        <v>93.220382690429688</v>
      </c>
      <c r="N16" s="18">
        <v>0.30661609768867493</v>
      </c>
      <c r="O16" s="18">
        <v>6.4730067253112793</v>
      </c>
      <c r="P16" s="53">
        <f t="shared" si="2"/>
        <v>100.00000551342964</v>
      </c>
      <c r="R16" s="90"/>
      <c r="S16" s="7">
        <v>43745</v>
      </c>
      <c r="T16" s="28">
        <v>2.9939999580383301</v>
      </c>
      <c r="U16" s="28">
        <v>2.1449999809265137</v>
      </c>
      <c r="V16" s="28">
        <v>5.0590000152587891</v>
      </c>
      <c r="W16" s="28">
        <v>5.190000057220459</v>
      </c>
      <c r="X16" s="18">
        <v>2.0000000949949026E-3</v>
      </c>
      <c r="Y16" s="53">
        <f t="shared" si="3"/>
        <v>15.390000011539087</v>
      </c>
      <c r="Z16" s="53">
        <f t="shared" si="4"/>
        <v>10.197999954223633</v>
      </c>
      <c r="AB16" s="92"/>
      <c r="AC16" s="25">
        <v>43745</v>
      </c>
      <c r="AD16" s="28">
        <v>24.587600708007813</v>
      </c>
      <c r="AE16" s="28">
        <v>53.759601593017578</v>
      </c>
      <c r="AF16" s="28">
        <v>106.08200073242188</v>
      </c>
      <c r="AG16" s="28">
        <v>37.208400726318359</v>
      </c>
      <c r="AH16" s="28">
        <v>0</v>
      </c>
      <c r="AI16" s="53">
        <f t="shared" si="5"/>
        <v>221.63760375976563</v>
      </c>
      <c r="AJ16" s="53">
        <f t="shared" si="6"/>
        <v>184.42920303344727</v>
      </c>
    </row>
    <row r="17" spans="1:36" x14ac:dyDescent="0.75">
      <c r="A17" s="92"/>
      <c r="B17" s="23">
        <v>43773</v>
      </c>
      <c r="C17" s="28">
        <v>28.170999526977539</v>
      </c>
      <c r="D17" s="28">
        <v>60.892799377441406</v>
      </c>
      <c r="E17" s="28">
        <v>106.17900085449219</v>
      </c>
      <c r="F17" s="28">
        <v>46.865398406982422</v>
      </c>
      <c r="G17" s="28">
        <v>4.3999999761581421E-3</v>
      </c>
      <c r="H17" s="53">
        <f t="shared" si="0"/>
        <v>242.11259816586971</v>
      </c>
      <c r="I17" s="53">
        <f t="shared" si="1"/>
        <v>195.24279975891113</v>
      </c>
      <c r="K17" s="92"/>
      <c r="L17" s="25">
        <v>43773</v>
      </c>
      <c r="M17" s="18">
        <v>93.311790466308594</v>
      </c>
      <c r="N17" s="18">
        <v>0.41509613394737244</v>
      </c>
      <c r="O17" s="18">
        <v>6.2731142044067383</v>
      </c>
      <c r="P17" s="53">
        <f t="shared" si="2"/>
        <v>100.0000008046627</v>
      </c>
      <c r="R17" s="90"/>
      <c r="S17" s="7">
        <v>43773</v>
      </c>
      <c r="T17" s="28">
        <v>3.0769999027252197</v>
      </c>
      <c r="U17" s="28">
        <v>2.1340000629425049</v>
      </c>
      <c r="V17" s="28">
        <v>5.7090001106262207</v>
      </c>
      <c r="W17" s="28">
        <v>4.2659997940063477</v>
      </c>
      <c r="X17" s="18">
        <v>2.0000000949949026E-3</v>
      </c>
      <c r="Y17" s="53">
        <f t="shared" si="3"/>
        <v>15.187999870395288</v>
      </c>
      <c r="Z17" s="53">
        <f t="shared" si="4"/>
        <v>10.920000076293945</v>
      </c>
      <c r="AB17" s="92"/>
      <c r="AC17" s="25">
        <v>43773</v>
      </c>
      <c r="AD17" s="28">
        <v>24.923999786376953</v>
      </c>
      <c r="AE17" s="28">
        <v>58.758800506591797</v>
      </c>
      <c r="AF17" s="28">
        <v>99.747001647949219</v>
      </c>
      <c r="AG17" s="28">
        <v>42.487400054931641</v>
      </c>
      <c r="AH17" s="59">
        <v>2.4000001139938831E-3</v>
      </c>
      <c r="AI17" s="53">
        <f t="shared" si="5"/>
        <v>225.9196019959636</v>
      </c>
      <c r="AJ17" s="53">
        <f t="shared" si="6"/>
        <v>183.42980194091797</v>
      </c>
    </row>
    <row r="18" spans="1:36" x14ac:dyDescent="0.75">
      <c r="A18" s="92"/>
      <c r="B18" s="23">
        <v>43801</v>
      </c>
      <c r="C18" s="28">
        <v>31.367000579833984</v>
      </c>
      <c r="D18" s="28">
        <v>80.200004577636719</v>
      </c>
      <c r="E18" s="28">
        <v>124.70120239257813</v>
      </c>
      <c r="F18" s="28">
        <v>53.147598266601563</v>
      </c>
      <c r="G18" s="28">
        <v>2.4000001139938831E-3</v>
      </c>
      <c r="H18" s="53">
        <f t="shared" si="0"/>
        <v>289.41820581676438</v>
      </c>
      <c r="I18" s="53">
        <f t="shared" si="1"/>
        <v>236.26820755004883</v>
      </c>
      <c r="K18" s="92"/>
      <c r="L18" s="25">
        <v>43801</v>
      </c>
      <c r="M18" s="18">
        <v>94.175216674804688</v>
      </c>
      <c r="N18" s="18">
        <v>0.27538007497787476</v>
      </c>
      <c r="O18" s="18">
        <v>5.5494093894958496</v>
      </c>
      <c r="P18" s="53">
        <f t="shared" si="2"/>
        <v>100.00000613927841</v>
      </c>
      <c r="R18" s="90"/>
      <c r="S18" s="7">
        <v>43801</v>
      </c>
      <c r="T18" s="28">
        <v>3.252000093460083</v>
      </c>
      <c r="U18" s="28">
        <v>2.562999963760376</v>
      </c>
      <c r="V18" s="28">
        <v>5.9260001182556152</v>
      </c>
      <c r="W18" s="28">
        <v>4.320000171661377</v>
      </c>
      <c r="X18" s="18">
        <v>0</v>
      </c>
      <c r="Y18" s="53">
        <f t="shared" si="3"/>
        <v>16.061000347137451</v>
      </c>
      <c r="Z18" s="53">
        <f t="shared" si="4"/>
        <v>11.741000175476074</v>
      </c>
      <c r="AB18" s="92"/>
      <c r="AC18" s="25">
        <v>43801</v>
      </c>
      <c r="AD18" s="28">
        <v>28.031999588012695</v>
      </c>
      <c r="AE18" s="28">
        <v>77.637001037597656</v>
      </c>
      <c r="AF18" s="28">
        <v>118.18419647216797</v>
      </c>
      <c r="AG18" s="28">
        <v>48.704601287841797</v>
      </c>
      <c r="AH18" s="59">
        <v>2.4000001139938831E-3</v>
      </c>
      <c r="AI18" s="53">
        <f t="shared" si="5"/>
        <v>272.56019838573411</v>
      </c>
      <c r="AJ18" s="53">
        <f t="shared" si="6"/>
        <v>223.85319709777832</v>
      </c>
    </row>
    <row r="19" spans="1:36" x14ac:dyDescent="0.75">
      <c r="A19" s="92"/>
      <c r="B19" s="23">
        <v>43829</v>
      </c>
      <c r="C19" s="28">
        <v>35.118400573730469</v>
      </c>
      <c r="D19" s="28">
        <v>115.25900268554688</v>
      </c>
      <c r="E19" s="28">
        <v>97.376197814941406</v>
      </c>
      <c r="F19" s="28">
        <v>51.391201019287109</v>
      </c>
      <c r="G19" s="28">
        <v>0</v>
      </c>
      <c r="H19" s="53">
        <f t="shared" si="0"/>
        <v>299.14480209350586</v>
      </c>
      <c r="I19" s="53">
        <f t="shared" si="1"/>
        <v>247.75360107421875</v>
      </c>
      <c r="K19" s="92"/>
      <c r="L19" s="25">
        <v>43829</v>
      </c>
      <c r="M19" s="18">
        <v>94.718940734863281</v>
      </c>
      <c r="N19" s="18">
        <v>0.45195502042770386</v>
      </c>
      <c r="O19" s="18">
        <v>4.829099178314209</v>
      </c>
      <c r="P19" s="53">
        <f t="shared" si="2"/>
        <v>99.999994933605194</v>
      </c>
      <c r="R19" s="90"/>
      <c r="S19" s="7">
        <v>43829</v>
      </c>
      <c r="T19" s="28">
        <v>2.7799999713897705</v>
      </c>
      <c r="U19" s="28">
        <v>2.2980000972747803</v>
      </c>
      <c r="V19" s="28">
        <v>4.9549999237060547</v>
      </c>
      <c r="W19" s="28">
        <v>4.4130001068115234</v>
      </c>
      <c r="X19" s="18">
        <v>0</v>
      </c>
      <c r="Y19" s="53">
        <f t="shared" si="3"/>
        <v>14.446000099182129</v>
      </c>
      <c r="Z19" s="53">
        <f t="shared" si="4"/>
        <v>10.032999992370605</v>
      </c>
      <c r="AB19" s="92"/>
      <c r="AC19" s="25">
        <v>43829</v>
      </c>
      <c r="AD19" s="28">
        <v>32.244400024414063</v>
      </c>
      <c r="AE19" s="28">
        <v>112.96099853515625</v>
      </c>
      <c r="AF19" s="28">
        <v>91.379196166992188</v>
      </c>
      <c r="AG19" s="28">
        <v>46.762199401855469</v>
      </c>
      <c r="AH19" s="28">
        <v>0</v>
      </c>
      <c r="AI19" s="53">
        <f t="shared" si="5"/>
        <v>283.34679412841797</v>
      </c>
      <c r="AJ19" s="53">
        <f t="shared" si="6"/>
        <v>236.5845947265625</v>
      </c>
    </row>
    <row r="20" spans="1:36" x14ac:dyDescent="0.75">
      <c r="A20" s="92">
        <v>2019</v>
      </c>
      <c r="B20" s="23">
        <v>43492</v>
      </c>
      <c r="C20" s="28">
        <v>36.741798400878906</v>
      </c>
      <c r="D20" s="28">
        <v>137.50199890136719</v>
      </c>
      <c r="E20" s="28">
        <v>77.040397644042969</v>
      </c>
      <c r="F20" s="28">
        <v>57.910598754882813</v>
      </c>
      <c r="G20" s="28">
        <v>0</v>
      </c>
      <c r="H20" s="53">
        <f t="shared" si="0"/>
        <v>309.19479370117188</v>
      </c>
      <c r="I20" s="53">
        <f t="shared" si="1"/>
        <v>251.28419494628906</v>
      </c>
      <c r="K20" s="92">
        <v>2019</v>
      </c>
      <c r="L20" s="25">
        <v>43492</v>
      </c>
      <c r="M20" s="18">
        <v>94.445571899414063</v>
      </c>
      <c r="N20" s="18">
        <v>0.28234624862670898</v>
      </c>
      <c r="O20" s="18">
        <v>5.2720808982849121</v>
      </c>
      <c r="P20" s="53">
        <f t="shared" si="2"/>
        <v>99.999999046325684</v>
      </c>
      <c r="R20" s="90">
        <v>2019</v>
      </c>
      <c r="S20" s="7">
        <v>43492</v>
      </c>
      <c r="T20" s="28">
        <v>2.6960000991821289</v>
      </c>
      <c r="U20" s="28">
        <v>2.5290000438690186</v>
      </c>
      <c r="V20" s="28">
        <v>4.5409998893737793</v>
      </c>
      <c r="W20" s="28">
        <v>6.5349998474121094</v>
      </c>
      <c r="X20" s="18">
        <v>0</v>
      </c>
      <c r="Y20" s="53">
        <f t="shared" si="3"/>
        <v>16.300999879837036</v>
      </c>
      <c r="Z20" s="53">
        <f t="shared" si="4"/>
        <v>9.7660000324249268</v>
      </c>
      <c r="AB20" s="92">
        <v>2019</v>
      </c>
      <c r="AC20" s="25">
        <v>43492</v>
      </c>
      <c r="AD20" s="28">
        <v>33.8468017578125</v>
      </c>
      <c r="AE20" s="28">
        <v>134.97300720214844</v>
      </c>
      <c r="AF20" s="28">
        <v>72.047401428222656</v>
      </c>
      <c r="AG20" s="28">
        <v>51.153598785400391</v>
      </c>
      <c r="AH20" s="28">
        <v>0</v>
      </c>
      <c r="AI20" s="53">
        <f t="shared" si="5"/>
        <v>292.02080917358398</v>
      </c>
      <c r="AJ20" s="53">
        <f t="shared" si="6"/>
        <v>240.86721038818359</v>
      </c>
    </row>
    <row r="21" spans="1:36" x14ac:dyDescent="0.75">
      <c r="A21" s="92"/>
      <c r="B21" s="23">
        <v>43520</v>
      </c>
      <c r="C21" s="28">
        <v>32</v>
      </c>
      <c r="D21" s="28">
        <v>127.86240386962891</v>
      </c>
      <c r="E21" s="28">
        <v>60.831199645996094</v>
      </c>
      <c r="F21" s="28">
        <v>52.612998962402344</v>
      </c>
      <c r="G21" s="28">
        <v>2.6000000070780516E-3</v>
      </c>
      <c r="H21" s="53">
        <f t="shared" si="0"/>
        <v>273.30920247803442</v>
      </c>
      <c r="I21" s="53">
        <f t="shared" si="1"/>
        <v>220.693603515625</v>
      </c>
      <c r="K21" s="92"/>
      <c r="L21" s="25">
        <v>43520</v>
      </c>
      <c r="M21" s="18">
        <v>93.991058349609375</v>
      </c>
      <c r="N21" s="18">
        <v>0.23746000230312347</v>
      </c>
      <c r="O21" s="18">
        <v>5.7714853286743164</v>
      </c>
      <c r="P21" s="53">
        <f t="shared" si="2"/>
        <v>100.00000368058681</v>
      </c>
      <c r="R21" s="90"/>
      <c r="S21" s="7">
        <v>43520</v>
      </c>
      <c r="T21" s="28">
        <v>3.2880001068115234</v>
      </c>
      <c r="U21" s="28">
        <v>2.4389998912811279</v>
      </c>
      <c r="V21" s="28">
        <v>4.4499998092651367</v>
      </c>
      <c r="W21" s="28">
        <v>5.5949997901916504</v>
      </c>
      <c r="X21" s="59">
        <v>2.0000000949949026E-3</v>
      </c>
      <c r="Y21" s="53">
        <f t="shared" si="3"/>
        <v>15.773999597644433</v>
      </c>
      <c r="Z21" s="53">
        <f t="shared" si="4"/>
        <v>10.176999807357788</v>
      </c>
      <c r="AB21" s="92"/>
      <c r="AC21" s="25">
        <v>43520</v>
      </c>
      <c r="AD21" s="28">
        <v>28.64900016784668</v>
      </c>
      <c r="AE21" s="28">
        <v>125.42340087890625</v>
      </c>
      <c r="AF21" s="28">
        <v>55.933200836181641</v>
      </c>
      <c r="AG21" s="28">
        <v>46.880001068115234</v>
      </c>
      <c r="AH21" s="59">
        <v>6.0000002849847078E-4</v>
      </c>
      <c r="AI21" s="53">
        <f t="shared" si="5"/>
        <v>256.8862029510783</v>
      </c>
      <c r="AJ21" s="53">
        <f t="shared" si="6"/>
        <v>210.00560188293457</v>
      </c>
    </row>
    <row r="22" spans="1:36" x14ac:dyDescent="0.75">
      <c r="A22" s="92"/>
      <c r="B22" s="23">
        <v>43548</v>
      </c>
      <c r="C22" s="28">
        <v>31.385000228881836</v>
      </c>
      <c r="D22" s="28">
        <v>141.79060363769531</v>
      </c>
      <c r="E22" s="28">
        <v>65.268203735351563</v>
      </c>
      <c r="F22" s="28">
        <v>54.894401550292969</v>
      </c>
      <c r="G22" s="28">
        <v>1.6000000759959221E-3</v>
      </c>
      <c r="H22" s="53">
        <f t="shared" si="0"/>
        <v>293.33980915229768</v>
      </c>
      <c r="I22" s="53">
        <f t="shared" si="1"/>
        <v>238.44380760192871</v>
      </c>
      <c r="K22" s="92"/>
      <c r="L22" s="25">
        <v>43548</v>
      </c>
      <c r="M22" s="18">
        <v>94.197853088378906</v>
      </c>
      <c r="N22" s="18">
        <v>0.22090421617031097</v>
      </c>
      <c r="O22" s="18">
        <v>5.581240177154541</v>
      </c>
      <c r="P22" s="53">
        <f t="shared" si="2"/>
        <v>99.999997481703758</v>
      </c>
      <c r="R22" s="90"/>
      <c r="S22" s="7">
        <v>43548</v>
      </c>
      <c r="T22" s="28">
        <v>2.6410000324249268</v>
      </c>
      <c r="U22" s="28">
        <v>2.3440001010894775</v>
      </c>
      <c r="V22" s="28">
        <v>6.6139998435974121</v>
      </c>
      <c r="W22" s="28">
        <v>4.7719998359680176</v>
      </c>
      <c r="X22" s="59">
        <v>1.0000000474974513E-3</v>
      </c>
      <c r="Y22" s="53">
        <f t="shared" si="3"/>
        <v>16.371999813127331</v>
      </c>
      <c r="Z22" s="53">
        <f t="shared" si="4"/>
        <v>11.598999977111816</v>
      </c>
      <c r="AB22" s="92"/>
      <c r="AC22" s="25">
        <v>43548</v>
      </c>
      <c r="AD22" s="28">
        <v>28.71299934387207</v>
      </c>
      <c r="AE22" s="28">
        <v>139.44560241699219</v>
      </c>
      <c r="AF22" s="28">
        <v>58.242198944091797</v>
      </c>
      <c r="AG22" s="28">
        <v>49.918399810791016</v>
      </c>
      <c r="AH22" s="59">
        <v>6.0000002849847078E-4</v>
      </c>
      <c r="AI22" s="53">
        <f t="shared" si="5"/>
        <v>276.31980051577557</v>
      </c>
      <c r="AJ22" s="53">
        <f t="shared" si="6"/>
        <v>226.40080070495605</v>
      </c>
    </row>
    <row r="23" spans="1:36" x14ac:dyDescent="0.75">
      <c r="A23" s="92"/>
      <c r="B23" s="23">
        <v>43576</v>
      </c>
      <c r="C23" s="28">
        <v>33.757400512695313</v>
      </c>
      <c r="D23" s="28">
        <v>152.7926025390625</v>
      </c>
      <c r="E23" s="28">
        <v>68.457603454589844</v>
      </c>
      <c r="F23" s="28">
        <v>57.058799743652344</v>
      </c>
      <c r="G23" s="28">
        <v>0</v>
      </c>
      <c r="H23" s="53">
        <f t="shared" si="0"/>
        <v>312.06640625</v>
      </c>
      <c r="I23" s="53">
        <f t="shared" si="1"/>
        <v>255.00760650634766</v>
      </c>
      <c r="K23" s="92"/>
      <c r="L23" s="25">
        <v>43576</v>
      </c>
      <c r="M23" s="18">
        <v>94.182327270507813</v>
      </c>
      <c r="N23" s="18">
        <v>0.11247605830430984</v>
      </c>
      <c r="O23" s="18">
        <v>5.7051959037780762</v>
      </c>
      <c r="P23" s="53">
        <f t="shared" si="2"/>
        <v>99.999999232590199</v>
      </c>
      <c r="R23" s="90"/>
      <c r="S23" s="7">
        <v>43576</v>
      </c>
      <c r="T23" s="28">
        <v>3.3229999542236328</v>
      </c>
      <c r="U23" s="28">
        <v>3.0580000877380371</v>
      </c>
      <c r="V23" s="28">
        <v>5.6440000534057617</v>
      </c>
      <c r="W23" s="28">
        <v>5.7789998054504395</v>
      </c>
      <c r="X23" s="18">
        <v>0</v>
      </c>
      <c r="Y23" s="53">
        <f t="shared" si="3"/>
        <v>17.803999900817871</v>
      </c>
      <c r="Z23" s="53">
        <f t="shared" si="4"/>
        <v>12.025000095367432</v>
      </c>
      <c r="AB23" s="92"/>
      <c r="AC23" s="25">
        <v>43576</v>
      </c>
      <c r="AD23" s="28">
        <v>30.39739990234375</v>
      </c>
      <c r="AE23" s="28">
        <v>149.73460388183594</v>
      </c>
      <c r="AF23" s="28">
        <v>62.528598785400391</v>
      </c>
      <c r="AG23" s="28">
        <v>51.250801086425781</v>
      </c>
      <c r="AH23" s="28">
        <v>0</v>
      </c>
      <c r="AI23" s="53">
        <f t="shared" si="5"/>
        <v>293.91140365600586</v>
      </c>
      <c r="AJ23" s="53">
        <f t="shared" si="6"/>
        <v>242.66060256958008</v>
      </c>
    </row>
    <row r="24" spans="1:36" x14ac:dyDescent="0.75">
      <c r="A24" s="92"/>
      <c r="B24" s="23">
        <v>43604</v>
      </c>
      <c r="C24" s="28">
        <v>37.453201293945313</v>
      </c>
      <c r="D24" s="28">
        <v>168.70480346679688</v>
      </c>
      <c r="E24" s="28">
        <v>60.078399658203125</v>
      </c>
      <c r="F24" s="28">
        <v>61.465599060058594</v>
      </c>
      <c r="G24" s="28">
        <v>0</v>
      </c>
      <c r="H24" s="53">
        <f t="shared" si="0"/>
        <v>327.70200347900391</v>
      </c>
      <c r="I24" s="53">
        <f t="shared" si="1"/>
        <v>266.23640441894531</v>
      </c>
      <c r="K24" s="92"/>
      <c r="L24" s="25">
        <v>43604</v>
      </c>
      <c r="M24" s="18">
        <v>94.238059997558594</v>
      </c>
      <c r="N24" s="18">
        <v>0.16478386521339417</v>
      </c>
      <c r="O24" s="18">
        <v>5.5971584320068359</v>
      </c>
      <c r="P24" s="53">
        <f t="shared" si="2"/>
        <v>100.00000229477882</v>
      </c>
      <c r="R24" s="90"/>
      <c r="S24" s="7">
        <v>43604</v>
      </c>
      <c r="T24" s="28">
        <v>4.0430002212524414</v>
      </c>
      <c r="U24" s="28">
        <v>2.1410000324249268</v>
      </c>
      <c r="V24" s="28">
        <v>5.2259998321533203</v>
      </c>
      <c r="W24" s="28">
        <v>6.9320001602172852</v>
      </c>
      <c r="X24" s="18">
        <v>0</v>
      </c>
      <c r="Y24" s="53">
        <f t="shared" si="3"/>
        <v>18.342000246047974</v>
      </c>
      <c r="Z24" s="53">
        <f t="shared" si="4"/>
        <v>11.410000085830688</v>
      </c>
      <c r="AB24" s="92"/>
      <c r="AC24" s="25">
        <v>43604</v>
      </c>
      <c r="AD24" s="28">
        <v>33.337200164794922</v>
      </c>
      <c r="AE24" s="28">
        <v>166.56379699707031</v>
      </c>
      <c r="AF24" s="28">
        <v>54.523399353027344</v>
      </c>
      <c r="AG24" s="28">
        <v>54.395599365234375</v>
      </c>
      <c r="AH24" s="28">
        <v>0</v>
      </c>
      <c r="AI24" s="53">
        <f t="shared" si="5"/>
        <v>308.81999588012695</v>
      </c>
      <c r="AJ24" s="53">
        <f t="shared" si="6"/>
        <v>254.42439651489258</v>
      </c>
    </row>
    <row r="25" spans="1:36" x14ac:dyDescent="0.75">
      <c r="A25" s="92"/>
      <c r="B25" s="23">
        <v>43632</v>
      </c>
      <c r="C25" s="28">
        <v>39.527000427246094</v>
      </c>
      <c r="D25" s="28">
        <v>209.38859558105469</v>
      </c>
      <c r="E25" s="28">
        <v>70.644401550292969</v>
      </c>
      <c r="F25" s="28">
        <v>61.307598114013672</v>
      </c>
      <c r="G25" s="28">
        <v>0</v>
      </c>
      <c r="H25" s="53">
        <f t="shared" si="0"/>
        <v>380.86759567260742</v>
      </c>
      <c r="I25" s="53">
        <f t="shared" si="1"/>
        <v>319.55999755859375</v>
      </c>
      <c r="K25" s="92"/>
      <c r="L25" s="25">
        <v>43632</v>
      </c>
      <c r="M25" s="18">
        <v>93.847206115722656</v>
      </c>
      <c r="N25" s="18">
        <v>0.23945330083370209</v>
      </c>
      <c r="O25" s="18">
        <v>5.9133410453796387</v>
      </c>
      <c r="P25" s="53">
        <f t="shared" si="2"/>
        <v>100.000000461936</v>
      </c>
      <c r="R25" s="90"/>
      <c r="S25" s="7">
        <v>43632</v>
      </c>
      <c r="T25" s="28">
        <v>3.8310000896453857</v>
      </c>
      <c r="U25" s="28">
        <v>1.8880000114440918</v>
      </c>
      <c r="V25" s="28">
        <v>10.241999626159668</v>
      </c>
      <c r="W25" s="28">
        <v>6.560999870300293</v>
      </c>
      <c r="X25" s="18">
        <v>0</v>
      </c>
      <c r="Y25" s="53">
        <f t="shared" si="3"/>
        <v>22.521999597549438</v>
      </c>
      <c r="Z25" s="53">
        <f t="shared" si="4"/>
        <v>15.960999727249146</v>
      </c>
      <c r="AB25" s="92"/>
      <c r="AC25" s="25">
        <v>43632</v>
      </c>
      <c r="AD25" s="28">
        <v>35.502998352050781</v>
      </c>
      <c r="AE25" s="28">
        <v>207.46060180664063</v>
      </c>
      <c r="AF25" s="28">
        <v>59.834400177001953</v>
      </c>
      <c r="AG25" s="28">
        <v>54.635601043701172</v>
      </c>
      <c r="AH25" s="28">
        <v>0</v>
      </c>
      <c r="AI25" s="53">
        <f t="shared" si="5"/>
        <v>357.43360137939453</v>
      </c>
      <c r="AJ25" s="53">
        <f t="shared" si="6"/>
        <v>302.79800033569336</v>
      </c>
    </row>
    <row r="26" spans="1:36" x14ac:dyDescent="0.75">
      <c r="A26" s="92"/>
      <c r="B26" s="23">
        <v>43660</v>
      </c>
      <c r="C26" s="28">
        <v>38.501800537109375</v>
      </c>
      <c r="D26" s="28">
        <v>206.74020385742188</v>
      </c>
      <c r="E26" s="28">
        <v>88.084999084472656</v>
      </c>
      <c r="F26" s="28">
        <v>61.047599792480469</v>
      </c>
      <c r="G26" s="28">
        <v>3.599999938160181E-3</v>
      </c>
      <c r="H26" s="53">
        <f t="shared" si="0"/>
        <v>394.37820327142254</v>
      </c>
      <c r="I26" s="53">
        <f t="shared" si="1"/>
        <v>333.32700347900391</v>
      </c>
      <c r="K26" s="92"/>
      <c r="L26" s="25">
        <v>43660</v>
      </c>
      <c r="M26" s="18">
        <v>87.526695251464844</v>
      </c>
      <c r="N26" s="18">
        <v>0.1909334808588028</v>
      </c>
      <c r="O26" s="18">
        <v>12.282373428344727</v>
      </c>
      <c r="P26" s="53">
        <f t="shared" si="2"/>
        <v>100.00000216066837</v>
      </c>
      <c r="R26" s="90"/>
      <c r="S26" s="7">
        <v>43660</v>
      </c>
      <c r="T26" s="28">
        <v>3.0529999732971191</v>
      </c>
      <c r="U26" s="28">
        <v>3.8829998970031738</v>
      </c>
      <c r="V26" s="28">
        <v>35.466999053955078</v>
      </c>
      <c r="W26" s="28">
        <v>6.0359997749328613</v>
      </c>
      <c r="X26" s="18">
        <v>0</v>
      </c>
      <c r="Y26" s="53">
        <f t="shared" si="3"/>
        <v>48.438998699188232</v>
      </c>
      <c r="Z26" s="53">
        <f t="shared" si="4"/>
        <v>42.402998924255371</v>
      </c>
      <c r="AB26" s="92"/>
      <c r="AC26" s="25">
        <v>43660</v>
      </c>
      <c r="AD26" s="28">
        <v>35.291801452636719</v>
      </c>
      <c r="AE26" s="28">
        <v>202.85719299316406</v>
      </c>
      <c r="AF26" s="28">
        <v>52.16400146484375</v>
      </c>
      <c r="AG26" s="28">
        <v>54.869598388671875</v>
      </c>
      <c r="AH26" s="59">
        <v>3.599999938160181E-3</v>
      </c>
      <c r="AI26" s="53">
        <f t="shared" si="5"/>
        <v>345.18619429925457</v>
      </c>
      <c r="AJ26" s="53">
        <f t="shared" si="6"/>
        <v>290.31299591064453</v>
      </c>
    </row>
    <row r="27" spans="1:36" x14ac:dyDescent="0.75">
      <c r="A27" s="92"/>
      <c r="B27" s="23">
        <v>43688</v>
      </c>
      <c r="C27" s="28">
        <v>36.713001251220703</v>
      </c>
      <c r="D27" s="28">
        <v>196.47439575195313</v>
      </c>
      <c r="E27" s="28">
        <v>105.53739929199219</v>
      </c>
      <c r="F27" s="28">
        <v>66.7969970703125</v>
      </c>
      <c r="G27" s="28">
        <v>0</v>
      </c>
      <c r="H27" s="53">
        <f t="shared" si="0"/>
        <v>405.52179336547852</v>
      </c>
      <c r="I27" s="53">
        <f t="shared" si="1"/>
        <v>338.72479629516602</v>
      </c>
      <c r="K27" s="92"/>
      <c r="L27" s="25">
        <v>43688</v>
      </c>
      <c r="M27" s="18">
        <v>81.564987182617188</v>
      </c>
      <c r="N27" s="18">
        <v>0.18667307496070862</v>
      </c>
      <c r="O27" s="18">
        <v>18.248342514038086</v>
      </c>
      <c r="P27" s="53">
        <f t="shared" si="2"/>
        <v>100.00000277161598</v>
      </c>
      <c r="R27" s="90"/>
      <c r="S27" s="7">
        <v>43688</v>
      </c>
      <c r="T27" s="28">
        <v>3.621999979019165</v>
      </c>
      <c r="U27" s="28">
        <v>3.127000093460083</v>
      </c>
      <c r="V27" s="28">
        <v>60.054000854492188</v>
      </c>
      <c r="W27" s="28">
        <v>7.1979999542236328</v>
      </c>
      <c r="X27" s="18">
        <v>0</v>
      </c>
      <c r="Y27" s="53">
        <f t="shared" si="3"/>
        <v>74.001000881195068</v>
      </c>
      <c r="Z27" s="53">
        <f t="shared" si="4"/>
        <v>66.803000926971436</v>
      </c>
      <c r="AB27" s="92"/>
      <c r="AC27" s="25">
        <v>43688</v>
      </c>
      <c r="AD27" s="28">
        <v>32.904998779296875</v>
      </c>
      <c r="AE27" s="28">
        <v>193.31039428710938</v>
      </c>
      <c r="AF27" s="28">
        <v>45.084400177001953</v>
      </c>
      <c r="AG27" s="28">
        <v>59.464000701904297</v>
      </c>
      <c r="AH27" s="28">
        <v>0</v>
      </c>
      <c r="AI27" s="53">
        <f t="shared" si="5"/>
        <v>330.7637939453125</v>
      </c>
      <c r="AJ27" s="53">
        <f t="shared" si="6"/>
        <v>271.2997932434082</v>
      </c>
    </row>
    <row r="28" spans="1:36" x14ac:dyDescent="0.75">
      <c r="A28" s="92"/>
      <c r="B28" s="23">
        <v>43716</v>
      </c>
      <c r="C28" s="28">
        <v>33.218399047851563</v>
      </c>
      <c r="D28" s="28">
        <v>165.22219848632813</v>
      </c>
      <c r="E28" s="28">
        <v>124.01339721679688</v>
      </c>
      <c r="F28" s="28">
        <v>60.894401550292969</v>
      </c>
      <c r="G28" s="28">
        <v>0</v>
      </c>
      <c r="H28" s="53">
        <f t="shared" si="0"/>
        <v>383.34839630126953</v>
      </c>
      <c r="I28" s="53">
        <f t="shared" si="1"/>
        <v>322.45399475097656</v>
      </c>
      <c r="K28" s="92"/>
      <c r="L28" s="25">
        <v>43716</v>
      </c>
      <c r="M28" s="18">
        <v>74.102928161621094</v>
      </c>
      <c r="N28" s="18">
        <v>0.1322556734085083</v>
      </c>
      <c r="O28" s="18">
        <v>25.764812469482422</v>
      </c>
      <c r="P28" s="53">
        <f t="shared" si="2"/>
        <v>99.999996304512024</v>
      </c>
      <c r="R28" s="90"/>
      <c r="S28" s="7">
        <v>43716</v>
      </c>
      <c r="T28" s="28">
        <v>2.0850000381469727</v>
      </c>
      <c r="U28" s="28">
        <v>2.8499999046325684</v>
      </c>
      <c r="V28" s="28">
        <v>88.459999084472656</v>
      </c>
      <c r="W28" s="28">
        <v>5.374000072479248</v>
      </c>
      <c r="X28" s="18">
        <v>0</v>
      </c>
      <c r="Y28" s="53">
        <f t="shared" si="3"/>
        <v>98.768999099731445</v>
      </c>
      <c r="Z28" s="53">
        <f t="shared" si="4"/>
        <v>93.394999027252197</v>
      </c>
      <c r="AB28" s="92"/>
      <c r="AC28" s="25">
        <v>43716</v>
      </c>
      <c r="AD28" s="28">
        <v>31.085399627685547</v>
      </c>
      <c r="AE28" s="28">
        <v>162.3721923828125</v>
      </c>
      <c r="AF28" s="28">
        <v>35.212398529052734</v>
      </c>
      <c r="AG28" s="28">
        <v>55.402400970458984</v>
      </c>
      <c r="AH28" s="28">
        <v>0</v>
      </c>
      <c r="AI28" s="53">
        <f t="shared" si="5"/>
        <v>284.07239151000977</v>
      </c>
      <c r="AJ28" s="53">
        <f t="shared" si="6"/>
        <v>228.66999053955078</v>
      </c>
    </row>
    <row r="29" spans="1:36" x14ac:dyDescent="0.75">
      <c r="A29" s="92"/>
      <c r="B29" s="23">
        <v>43744</v>
      </c>
      <c r="C29" s="28">
        <v>34.935398101806641</v>
      </c>
      <c r="D29" s="28">
        <v>151.34140014648438</v>
      </c>
      <c r="E29" s="28">
        <v>121.47579956054688</v>
      </c>
      <c r="F29" s="28">
        <v>55.876598358154297</v>
      </c>
      <c r="G29" s="28">
        <v>0</v>
      </c>
      <c r="H29" s="53">
        <f t="shared" si="0"/>
        <v>363.62919616699219</v>
      </c>
      <c r="I29" s="53">
        <f t="shared" si="1"/>
        <v>307.75259780883789</v>
      </c>
      <c r="K29" s="92"/>
      <c r="L29" s="25">
        <v>43744</v>
      </c>
      <c r="M29" s="18">
        <v>71.541618347167969</v>
      </c>
      <c r="N29" s="18">
        <v>3.9325777441263199E-2</v>
      </c>
      <c r="O29" s="18">
        <v>28.419061660766602</v>
      </c>
      <c r="P29" s="53">
        <f t="shared" si="2"/>
        <v>100.00000578537583</v>
      </c>
      <c r="R29" s="90"/>
      <c r="S29" s="7">
        <v>43744</v>
      </c>
      <c r="T29" s="28">
        <v>2.3220000267028809</v>
      </c>
      <c r="U29" s="28">
        <v>2.8859999179840088</v>
      </c>
      <c r="V29" s="28">
        <v>93.244003295898438</v>
      </c>
      <c r="W29" s="28">
        <v>4.8880000114440918</v>
      </c>
      <c r="X29" s="18">
        <v>0</v>
      </c>
      <c r="Y29" s="53">
        <f t="shared" si="3"/>
        <v>103.34000325202942</v>
      </c>
      <c r="Z29" s="53">
        <f t="shared" si="4"/>
        <v>98.452003240585327</v>
      </c>
      <c r="AB29" s="92"/>
      <c r="AC29" s="25">
        <v>43744</v>
      </c>
      <c r="AD29" s="28">
        <v>32.595401763916016</v>
      </c>
      <c r="AE29" s="28">
        <v>148.45539855957031</v>
      </c>
      <c r="AF29" s="28">
        <v>28.118799209594727</v>
      </c>
      <c r="AG29" s="28">
        <v>50.976600646972656</v>
      </c>
      <c r="AH29" s="28">
        <v>0</v>
      </c>
      <c r="AI29" s="53">
        <f t="shared" si="5"/>
        <v>260.14620018005371</v>
      </c>
      <c r="AJ29" s="53">
        <f t="shared" si="6"/>
        <v>209.16959953308105</v>
      </c>
    </row>
    <row r="30" spans="1:36" x14ac:dyDescent="0.75">
      <c r="A30" s="92"/>
      <c r="B30" s="23">
        <v>43772</v>
      </c>
      <c r="C30" s="28">
        <v>46.161399841308594</v>
      </c>
      <c r="D30" s="28">
        <v>198.71879577636719</v>
      </c>
      <c r="E30" s="28">
        <v>132.18260192871094</v>
      </c>
      <c r="F30" s="28">
        <v>66.576202392578125</v>
      </c>
      <c r="G30" s="28">
        <v>0</v>
      </c>
      <c r="H30" s="53">
        <f t="shared" si="0"/>
        <v>443.63899993896484</v>
      </c>
      <c r="I30" s="53">
        <f t="shared" si="1"/>
        <v>377.06279754638672</v>
      </c>
      <c r="K30" s="92"/>
      <c r="L30" s="25">
        <v>43772</v>
      </c>
      <c r="M30" s="18">
        <v>73.813392639160156</v>
      </c>
      <c r="N30" s="18">
        <v>8.1147057935595512E-3</v>
      </c>
      <c r="O30" s="18">
        <v>26.178491592407227</v>
      </c>
      <c r="P30" s="53">
        <f t="shared" si="2"/>
        <v>99.999998937360942</v>
      </c>
      <c r="R30" s="90"/>
      <c r="S30" s="7">
        <v>43772</v>
      </c>
      <c r="T30" s="28">
        <v>3.4419999122619629</v>
      </c>
      <c r="U30" s="28">
        <v>3.9059998989105225</v>
      </c>
      <c r="V30" s="28">
        <v>101.23899841308594</v>
      </c>
      <c r="W30" s="28">
        <v>7.5510001182556152</v>
      </c>
      <c r="X30" s="18">
        <v>0</v>
      </c>
      <c r="Y30" s="53">
        <f t="shared" si="3"/>
        <v>116.13799834251404</v>
      </c>
      <c r="Z30" s="53">
        <f t="shared" si="4"/>
        <v>108.58699822425842</v>
      </c>
      <c r="AB30" s="92"/>
      <c r="AC30" s="25">
        <v>43772</v>
      </c>
      <c r="AD30" s="28">
        <v>42.705398559570313</v>
      </c>
      <c r="AE30" s="28">
        <v>194.81280517578125</v>
      </c>
      <c r="AF30" s="28">
        <v>30.921600341796875</v>
      </c>
      <c r="AG30" s="28">
        <v>59.025199890136719</v>
      </c>
      <c r="AH30" s="28">
        <v>0</v>
      </c>
      <c r="AI30" s="53">
        <f t="shared" si="5"/>
        <v>327.46500396728516</v>
      </c>
      <c r="AJ30" s="53">
        <f t="shared" si="6"/>
        <v>268.43980407714844</v>
      </c>
    </row>
    <row r="31" spans="1:36" x14ac:dyDescent="0.75">
      <c r="A31" s="92"/>
      <c r="B31" s="24">
        <v>44166</v>
      </c>
      <c r="C31" s="28">
        <v>60.835800170898438</v>
      </c>
      <c r="D31" s="28">
        <v>195.22660827636719</v>
      </c>
      <c r="E31" s="28">
        <v>144.27119445800781</v>
      </c>
      <c r="F31" s="28">
        <v>73.741203308105469</v>
      </c>
      <c r="G31" s="28">
        <v>0</v>
      </c>
      <c r="H31" s="53">
        <f t="shared" si="0"/>
        <v>474.07480621337891</v>
      </c>
      <c r="I31" s="53">
        <f t="shared" si="1"/>
        <v>400.33360290527344</v>
      </c>
      <c r="K31" s="92"/>
      <c r="L31" s="24">
        <v>44166</v>
      </c>
      <c r="M31" s="18">
        <v>72.91461181640625</v>
      </c>
      <c r="N31" s="18">
        <v>4.0078060701489449E-3</v>
      </c>
      <c r="O31" s="18">
        <v>27.081378936767578</v>
      </c>
      <c r="P31" s="53">
        <f t="shared" si="2"/>
        <v>99.999998559243977</v>
      </c>
      <c r="R31" s="90"/>
      <c r="S31" s="8">
        <v>44166</v>
      </c>
      <c r="T31" s="28">
        <v>3.7330000400543213</v>
      </c>
      <c r="U31" s="28">
        <v>6.1370000839233398</v>
      </c>
      <c r="V31" s="28">
        <v>113.37999725341797</v>
      </c>
      <c r="W31" s="28">
        <v>5.1360001564025879</v>
      </c>
      <c r="X31" s="18">
        <v>0</v>
      </c>
      <c r="Y31" s="53">
        <f t="shared" si="3"/>
        <v>128.38599753379822</v>
      </c>
      <c r="Z31" s="53">
        <f t="shared" si="4"/>
        <v>123.24999737739563</v>
      </c>
      <c r="AB31" s="92"/>
      <c r="AC31" s="24">
        <v>44166</v>
      </c>
      <c r="AD31" s="28">
        <v>57.097801208496094</v>
      </c>
      <c r="AE31" s="28">
        <v>189.089599609375</v>
      </c>
      <c r="AF31" s="28">
        <v>30.878200531005859</v>
      </c>
      <c r="AG31" s="28">
        <v>68.604202270507813</v>
      </c>
      <c r="AH31" s="28">
        <v>0</v>
      </c>
      <c r="AI31" s="53">
        <f t="shared" si="5"/>
        <v>345.66980361938477</v>
      </c>
      <c r="AJ31" s="53">
        <f t="shared" si="6"/>
        <v>277.06560134887695</v>
      </c>
    </row>
    <row r="32" spans="1:36" x14ac:dyDescent="0.75">
      <c r="A32" s="92"/>
      <c r="B32" s="24">
        <v>44194</v>
      </c>
      <c r="C32" s="28">
        <v>95.143402099609375</v>
      </c>
      <c r="D32" s="28">
        <v>114.38079833984375</v>
      </c>
      <c r="E32" s="28">
        <v>171.74459838867188</v>
      </c>
      <c r="F32" s="28">
        <v>83.970802307128906</v>
      </c>
      <c r="G32" s="28">
        <v>0</v>
      </c>
      <c r="H32" s="53">
        <f t="shared" si="0"/>
        <v>465.23960113525391</v>
      </c>
      <c r="I32" s="53">
        <f t="shared" si="1"/>
        <v>381.268798828125</v>
      </c>
      <c r="K32" s="92"/>
      <c r="L32" s="24">
        <v>44194</v>
      </c>
      <c r="M32" s="18">
        <v>66.03363037109375</v>
      </c>
      <c r="N32" s="18">
        <v>8.3827776834368706E-3</v>
      </c>
      <c r="O32" s="18">
        <v>33.957988739013672</v>
      </c>
      <c r="P32" s="53">
        <f t="shared" si="2"/>
        <v>100.00000188779086</v>
      </c>
      <c r="R32" s="91"/>
      <c r="S32" s="8">
        <v>44194</v>
      </c>
      <c r="T32" s="28">
        <v>4.570000171661377</v>
      </c>
      <c r="U32" s="28">
        <v>9.0649995803833008</v>
      </c>
      <c r="V32" s="28">
        <v>139.072998046875</v>
      </c>
      <c r="W32" s="28">
        <v>5.2779998779296875</v>
      </c>
      <c r="X32" s="18">
        <v>0</v>
      </c>
      <c r="Y32" s="53">
        <f t="shared" si="3"/>
        <v>157.98599767684937</v>
      </c>
      <c r="Z32" s="53">
        <f t="shared" si="4"/>
        <v>152.70799779891968</v>
      </c>
      <c r="AB32" s="92"/>
      <c r="AC32" s="24">
        <v>44194</v>
      </c>
      <c r="AD32" s="28">
        <v>90.571403503417969</v>
      </c>
      <c r="AE32" s="28">
        <v>105.3157958984375</v>
      </c>
      <c r="AF32" s="28">
        <v>32.638599395751953</v>
      </c>
      <c r="AG32" s="28">
        <v>78.688796997070313</v>
      </c>
      <c r="AH32" s="28">
        <v>0</v>
      </c>
      <c r="AI32" s="53">
        <f t="shared" si="5"/>
        <v>307.21459579467773</v>
      </c>
      <c r="AJ32" s="53">
        <f t="shared" si="6"/>
        <v>228.52579879760742</v>
      </c>
    </row>
    <row r="33" spans="1:36" x14ac:dyDescent="0.75">
      <c r="A33" s="90">
        <v>2020</v>
      </c>
      <c r="B33" s="24">
        <v>43856</v>
      </c>
      <c r="C33" s="28">
        <v>103.70780181884766</v>
      </c>
      <c r="D33" s="28">
        <v>38.38800048828125</v>
      </c>
      <c r="E33" s="28">
        <v>146.033203125</v>
      </c>
      <c r="F33" s="28">
        <v>72.582801818847656</v>
      </c>
      <c r="G33" s="28">
        <v>0</v>
      </c>
      <c r="H33" s="53">
        <f t="shared" si="0"/>
        <v>360.71180725097656</v>
      </c>
      <c r="I33" s="53">
        <f t="shared" si="1"/>
        <v>288.12900543212891</v>
      </c>
      <c r="K33" s="90">
        <v>2020</v>
      </c>
      <c r="L33" s="24">
        <v>43856</v>
      </c>
      <c r="M33" s="21">
        <v>65.735527038574219</v>
      </c>
      <c r="N33" s="21">
        <v>8.4832265973091125E-2</v>
      </c>
      <c r="O33" s="21">
        <v>34.179641723632813</v>
      </c>
      <c r="P33" s="53">
        <f t="shared" si="2"/>
        <v>100.00000102818012</v>
      </c>
      <c r="R33" s="90">
        <v>2020</v>
      </c>
      <c r="S33" s="8">
        <v>43856</v>
      </c>
      <c r="T33" s="28">
        <v>3.0230000019073486</v>
      </c>
      <c r="U33" s="28">
        <v>5.9770002365112305</v>
      </c>
      <c r="V33" s="28">
        <v>111.76999664306641</v>
      </c>
      <c r="W33" s="28">
        <v>2.5199999809265137</v>
      </c>
      <c r="X33" s="18">
        <v>0</v>
      </c>
      <c r="Y33" s="53">
        <f t="shared" si="3"/>
        <v>123.2899968624115</v>
      </c>
      <c r="Z33" s="53">
        <f t="shared" si="4"/>
        <v>120.76999688148499</v>
      </c>
      <c r="AB33" s="90">
        <v>2020</v>
      </c>
      <c r="AC33" s="24">
        <v>43856</v>
      </c>
      <c r="AD33" s="28">
        <v>100.67980194091797</v>
      </c>
      <c r="AE33" s="28">
        <v>32.410999298095703</v>
      </c>
      <c r="AF33" s="28">
        <v>33.974201202392578</v>
      </c>
      <c r="AG33" s="28">
        <v>70.050796508789063</v>
      </c>
      <c r="AH33" s="28">
        <v>0</v>
      </c>
      <c r="AI33" s="53">
        <f t="shared" si="5"/>
        <v>237.11579895019531</v>
      </c>
      <c r="AJ33" s="53">
        <f t="shared" si="6"/>
        <v>167.06500244140625</v>
      </c>
    </row>
    <row r="34" spans="1:36" x14ac:dyDescent="0.75">
      <c r="A34" s="90"/>
      <c r="B34" s="24">
        <v>43884</v>
      </c>
      <c r="C34" s="28">
        <v>113.24020385742188</v>
      </c>
      <c r="D34" s="28">
        <v>27.491399765014648</v>
      </c>
      <c r="E34" s="28">
        <v>115.02680206298828</v>
      </c>
      <c r="F34" s="28">
        <v>66.091598510742188</v>
      </c>
      <c r="G34" s="28">
        <v>0</v>
      </c>
      <c r="H34" s="53">
        <f t="shared" si="0"/>
        <v>321.85000419616699</v>
      </c>
      <c r="I34" s="53">
        <f t="shared" si="1"/>
        <v>255.7584056854248</v>
      </c>
      <c r="K34" s="90"/>
      <c r="L34" s="24">
        <v>43884</v>
      </c>
      <c r="M34" s="21">
        <v>69.249649047851563</v>
      </c>
      <c r="N34" s="21">
        <v>4.4741339981555939E-2</v>
      </c>
      <c r="O34" s="21">
        <v>30.705608367919922</v>
      </c>
      <c r="P34" s="53">
        <f t="shared" si="2"/>
        <v>99.99999875575304</v>
      </c>
      <c r="R34" s="90"/>
      <c r="S34" s="8">
        <v>43884</v>
      </c>
      <c r="T34" s="28">
        <v>2.6819999217987061</v>
      </c>
      <c r="U34" s="28">
        <v>7.1649999618530273</v>
      </c>
      <c r="V34" s="28">
        <v>86.817001342773438</v>
      </c>
      <c r="W34" s="28">
        <v>2.1619999408721924</v>
      </c>
      <c r="X34" s="18">
        <v>0</v>
      </c>
      <c r="Y34" s="53">
        <f t="shared" si="3"/>
        <v>98.826001167297363</v>
      </c>
      <c r="Z34" s="53">
        <f t="shared" si="4"/>
        <v>96.664001226425171</v>
      </c>
      <c r="AB34" s="90"/>
      <c r="AC34" s="24">
        <v>43884</v>
      </c>
      <c r="AD34" s="28">
        <v>110.55819702148438</v>
      </c>
      <c r="AE34" s="28">
        <v>20.326400756835938</v>
      </c>
      <c r="AF34" s="28">
        <v>28.065799713134766</v>
      </c>
      <c r="AG34" s="28">
        <v>63.929599761962891</v>
      </c>
      <c r="AH34" s="28">
        <v>0</v>
      </c>
      <c r="AI34" s="53">
        <f t="shared" si="5"/>
        <v>222.87999725341797</v>
      </c>
      <c r="AJ34" s="53">
        <f t="shared" si="6"/>
        <v>158.95039749145508</v>
      </c>
    </row>
    <row r="35" spans="1:36" x14ac:dyDescent="0.75">
      <c r="A35" s="90"/>
      <c r="B35" s="24">
        <v>43912</v>
      </c>
      <c r="C35" s="28">
        <v>137.36459350585938</v>
      </c>
      <c r="D35" s="28">
        <v>23.218000411987305</v>
      </c>
      <c r="E35" s="28">
        <v>143.25759887695313</v>
      </c>
      <c r="F35" s="28">
        <v>69.762802124023438</v>
      </c>
      <c r="G35" s="28">
        <v>0</v>
      </c>
      <c r="H35" s="53">
        <f t="shared" si="0"/>
        <v>373.60299491882324</v>
      </c>
      <c r="I35" s="53">
        <f t="shared" si="1"/>
        <v>303.8401927947998</v>
      </c>
      <c r="K35" s="90"/>
      <c r="L35" s="24">
        <v>43912</v>
      </c>
      <c r="M35" s="21">
        <v>61.477825164794922</v>
      </c>
      <c r="N35" s="21">
        <v>6.6915951669216156E-2</v>
      </c>
      <c r="O35" s="21">
        <v>38.455257415771484</v>
      </c>
      <c r="P35" s="53">
        <f t="shared" si="2"/>
        <v>99.999998532235622</v>
      </c>
      <c r="R35" s="90"/>
      <c r="S35" s="8">
        <v>43912</v>
      </c>
      <c r="T35" s="28">
        <v>5.8680000305175781</v>
      </c>
      <c r="U35" s="28">
        <v>10.517999649047852</v>
      </c>
      <c r="V35" s="28">
        <v>125.83000183105469</v>
      </c>
      <c r="W35" s="28">
        <v>1.4539999961853027</v>
      </c>
      <c r="X35" s="18">
        <v>0</v>
      </c>
      <c r="Y35" s="53">
        <f t="shared" si="3"/>
        <v>143.67000150680542</v>
      </c>
      <c r="Z35" s="53">
        <f t="shared" si="4"/>
        <v>142.21600151062012</v>
      </c>
      <c r="AB35" s="90"/>
      <c r="AC35" s="24">
        <v>43912</v>
      </c>
      <c r="AD35" s="28">
        <v>131.49659729003906</v>
      </c>
      <c r="AE35" s="28">
        <v>12.699999809265137</v>
      </c>
      <c r="AF35" s="28">
        <v>17.177600860595703</v>
      </c>
      <c r="AG35" s="28">
        <v>68.308799743652344</v>
      </c>
      <c r="AH35" s="28">
        <v>0</v>
      </c>
      <c r="AI35" s="53">
        <f t="shared" si="5"/>
        <v>229.68299770355225</v>
      </c>
      <c r="AJ35" s="53">
        <f t="shared" si="6"/>
        <v>161.3741979598999</v>
      </c>
    </row>
    <row r="36" spans="1:36" x14ac:dyDescent="0.75">
      <c r="A36" s="90"/>
      <c r="B36" s="24">
        <v>43940</v>
      </c>
      <c r="C36" s="28">
        <v>162.83659362792969</v>
      </c>
      <c r="D36" s="28">
        <v>30.712600708007813</v>
      </c>
      <c r="E36" s="28">
        <v>160.49800109863281</v>
      </c>
      <c r="F36" s="28">
        <v>82.334800720214844</v>
      </c>
      <c r="G36" s="28">
        <v>0</v>
      </c>
      <c r="H36" s="53">
        <f t="shared" si="0"/>
        <v>436.38199615478516</v>
      </c>
      <c r="I36" s="53">
        <f t="shared" si="1"/>
        <v>354.04719543457031</v>
      </c>
      <c r="K36" s="90"/>
      <c r="L36" s="24">
        <v>43940</v>
      </c>
      <c r="M36" s="21">
        <v>62.603866577148438</v>
      </c>
      <c r="N36" s="21">
        <v>4.6060562133789063E-2</v>
      </c>
      <c r="O36" s="21">
        <v>37.350074768066406</v>
      </c>
      <c r="P36" s="53">
        <f t="shared" si="2"/>
        <v>100.00000190734863</v>
      </c>
      <c r="R36" s="90"/>
      <c r="S36" s="8">
        <v>43940</v>
      </c>
      <c r="T36" s="28">
        <v>4.499000072479248</v>
      </c>
      <c r="U36" s="28">
        <v>12.623000144958496</v>
      </c>
      <c r="V36" s="28">
        <v>144.07200622558594</v>
      </c>
      <c r="W36" s="28">
        <v>1.7949999570846558</v>
      </c>
      <c r="X36" s="18">
        <v>0</v>
      </c>
      <c r="Y36" s="53">
        <f t="shared" si="3"/>
        <v>162.98900640010834</v>
      </c>
      <c r="Z36" s="53">
        <f t="shared" si="4"/>
        <v>161.19400644302368</v>
      </c>
      <c r="AB36" s="90"/>
      <c r="AC36" s="24">
        <v>43940</v>
      </c>
      <c r="AD36" s="28">
        <v>158.297607421875</v>
      </c>
      <c r="AE36" s="28">
        <v>18.089599609375</v>
      </c>
      <c r="AF36" s="28">
        <v>16.264999389648438</v>
      </c>
      <c r="AG36" s="28">
        <v>80.539802551269531</v>
      </c>
      <c r="AH36" s="28">
        <v>0</v>
      </c>
      <c r="AI36" s="53">
        <f t="shared" si="5"/>
        <v>273.19200897216797</v>
      </c>
      <c r="AJ36" s="53">
        <f t="shared" si="6"/>
        <v>192.65220642089844</v>
      </c>
    </row>
    <row r="37" spans="1:36" x14ac:dyDescent="0.75">
      <c r="A37" s="90"/>
      <c r="B37" s="24">
        <v>43968</v>
      </c>
      <c r="C37" s="28">
        <v>179.93260192871094</v>
      </c>
      <c r="D37" s="28">
        <v>30.077199935913086</v>
      </c>
      <c r="E37" s="28">
        <v>170.62579345703125</v>
      </c>
      <c r="F37" s="28">
        <v>87.158599853515625</v>
      </c>
      <c r="G37" s="28">
        <v>0</v>
      </c>
      <c r="H37" s="53">
        <f t="shared" si="0"/>
        <v>467.7941951751709</v>
      </c>
      <c r="I37" s="53">
        <f t="shared" si="1"/>
        <v>380.63559532165527</v>
      </c>
      <c r="K37" s="90"/>
      <c r="L37" s="24">
        <v>43968</v>
      </c>
      <c r="M37" s="21">
        <v>62.666065216064453</v>
      </c>
      <c r="N37" s="21">
        <v>6.1779305338859558E-2</v>
      </c>
      <c r="O37" s="21">
        <v>37.272159576416016</v>
      </c>
      <c r="P37" s="53">
        <f t="shared" si="2"/>
        <v>100.00000409781933</v>
      </c>
      <c r="R37" s="90"/>
      <c r="S37" s="8">
        <v>43968</v>
      </c>
      <c r="T37" s="28">
        <v>1.6729999780654907</v>
      </c>
      <c r="U37" s="28">
        <v>11.454000473022461</v>
      </c>
      <c r="V37" s="28">
        <v>158.92399597167969</v>
      </c>
      <c r="W37" s="28">
        <v>2.3059999942779541</v>
      </c>
      <c r="X37" s="18">
        <v>0</v>
      </c>
      <c r="Y37" s="53">
        <f t="shared" si="3"/>
        <v>174.35699641704559</v>
      </c>
      <c r="Z37" s="53">
        <f t="shared" si="4"/>
        <v>172.05099642276764</v>
      </c>
      <c r="AB37" s="90"/>
      <c r="AC37" s="24">
        <v>43968</v>
      </c>
      <c r="AD37" s="28">
        <v>178.2196044921875</v>
      </c>
      <c r="AE37" s="28">
        <v>18.623199462890625</v>
      </c>
      <c r="AF37" s="28">
        <v>11.452799797058105</v>
      </c>
      <c r="AG37" s="28">
        <v>84.85260009765625</v>
      </c>
      <c r="AH37" s="28">
        <v>0</v>
      </c>
      <c r="AI37" s="53">
        <f t="shared" si="5"/>
        <v>293.14820384979248</v>
      </c>
      <c r="AJ37" s="53">
        <f t="shared" si="6"/>
        <v>208.29560375213623</v>
      </c>
    </row>
    <row r="38" spans="1:36" x14ac:dyDescent="0.75">
      <c r="A38" s="90"/>
      <c r="B38" s="24">
        <v>43996</v>
      </c>
      <c r="C38" s="28">
        <v>217.68260192871094</v>
      </c>
      <c r="D38" s="28">
        <v>35.951801300048828</v>
      </c>
      <c r="E38" s="28">
        <v>150.84599304199219</v>
      </c>
      <c r="F38" s="28">
        <v>87.673995971679688</v>
      </c>
      <c r="G38" s="28">
        <v>0</v>
      </c>
      <c r="H38" s="53">
        <f t="shared" si="0"/>
        <v>492.15439224243164</v>
      </c>
      <c r="I38" s="53">
        <f t="shared" si="1"/>
        <v>404.48039627075195</v>
      </c>
      <c r="K38" s="90"/>
      <c r="L38" s="24">
        <v>43996</v>
      </c>
      <c r="M38" s="21">
        <v>66.822196960449219</v>
      </c>
      <c r="N38" s="21">
        <v>6.3801117241382599E-2</v>
      </c>
      <c r="O38" s="21">
        <v>33.113998413085938</v>
      </c>
      <c r="P38" s="53">
        <f t="shared" si="2"/>
        <v>99.999996490776539</v>
      </c>
      <c r="R38" s="90"/>
      <c r="S38" s="8">
        <v>43996</v>
      </c>
      <c r="T38" s="28">
        <v>4.0780000686645508</v>
      </c>
      <c r="U38" s="28">
        <v>13.774999618530273</v>
      </c>
      <c r="V38" s="28">
        <v>140.81500244140625</v>
      </c>
      <c r="W38" s="28">
        <v>4.3039999008178711</v>
      </c>
      <c r="X38" s="18">
        <v>0</v>
      </c>
      <c r="Y38" s="53">
        <f t="shared" si="3"/>
        <v>162.97200202941895</v>
      </c>
      <c r="Z38" s="53">
        <f t="shared" si="4"/>
        <v>158.66800212860107</v>
      </c>
      <c r="AB38" s="90"/>
      <c r="AC38" s="24">
        <v>43996</v>
      </c>
      <c r="AD38" s="28">
        <v>213.56559753417969</v>
      </c>
      <c r="AE38" s="28">
        <v>22.176799774169922</v>
      </c>
      <c r="AF38" s="28">
        <v>9.7960004806518555</v>
      </c>
      <c r="AG38" s="28">
        <v>83.330001831054688</v>
      </c>
      <c r="AH38" s="28">
        <v>0</v>
      </c>
      <c r="AI38" s="53">
        <f t="shared" si="5"/>
        <v>328.86839962005615</v>
      </c>
      <c r="AJ38" s="53">
        <f t="shared" si="6"/>
        <v>245.53839778900146</v>
      </c>
    </row>
    <row r="39" spans="1:36" x14ac:dyDescent="0.75">
      <c r="A39" s="90"/>
      <c r="B39" s="24">
        <v>44024</v>
      </c>
      <c r="C39" s="28">
        <v>224.85720825195313</v>
      </c>
      <c r="D39" s="28">
        <v>32.605800628662109</v>
      </c>
      <c r="E39" s="28">
        <v>149.37579345703125</v>
      </c>
      <c r="F39" s="28">
        <v>78.893402099609375</v>
      </c>
      <c r="G39" s="28">
        <v>0</v>
      </c>
      <c r="H39" s="53">
        <f t="shared" si="0"/>
        <v>485.73220443725586</v>
      </c>
      <c r="I39" s="53">
        <f t="shared" si="1"/>
        <v>406.83880233764648</v>
      </c>
      <c r="K39" s="90"/>
      <c r="L39" s="24">
        <v>44024</v>
      </c>
      <c r="M39" s="18">
        <v>67.063331604003906</v>
      </c>
      <c r="N39" s="18">
        <v>6.3821175135672092E-3</v>
      </c>
      <c r="O39" s="18">
        <v>32.930286407470703</v>
      </c>
      <c r="P39" s="53">
        <f t="shared" si="2"/>
        <v>100.00000012898818</v>
      </c>
      <c r="R39" s="90"/>
      <c r="S39" s="8">
        <v>44024</v>
      </c>
      <c r="T39" s="28">
        <v>5.4409999847412109</v>
      </c>
      <c r="U39" s="28">
        <v>10.284999847412109</v>
      </c>
      <c r="V39" s="28">
        <v>141.54400634765625</v>
      </c>
      <c r="W39" s="28">
        <v>2.6830000877380371</v>
      </c>
      <c r="X39" s="18">
        <v>0</v>
      </c>
      <c r="Y39" s="53">
        <f t="shared" si="3"/>
        <v>159.95300626754761</v>
      </c>
      <c r="Z39" s="53">
        <f t="shared" si="4"/>
        <v>157.27000617980957</v>
      </c>
      <c r="AB39" s="90"/>
      <c r="AC39" s="24">
        <v>44024</v>
      </c>
      <c r="AD39" s="28">
        <v>219.41619873046875</v>
      </c>
      <c r="AE39" s="28">
        <v>22.32080078125</v>
      </c>
      <c r="AF39" s="28">
        <v>7.8007998466491699</v>
      </c>
      <c r="AG39" s="28">
        <v>76.210403442382813</v>
      </c>
      <c r="AH39" s="28">
        <v>0</v>
      </c>
      <c r="AI39" s="53">
        <f t="shared" si="5"/>
        <v>325.74820280075073</v>
      </c>
      <c r="AJ39" s="53">
        <f t="shared" si="6"/>
        <v>249.53779935836792</v>
      </c>
    </row>
    <row r="40" spans="1:36" x14ac:dyDescent="0.75">
      <c r="A40" s="90"/>
      <c r="B40" s="24">
        <v>44052</v>
      </c>
      <c r="C40" s="28">
        <v>199.17619323730469</v>
      </c>
      <c r="D40" s="28">
        <v>13.460800170898438</v>
      </c>
      <c r="E40" s="28">
        <v>128.07960510253906</v>
      </c>
      <c r="F40" s="28">
        <v>76.482002258300781</v>
      </c>
      <c r="G40" s="28">
        <v>0</v>
      </c>
      <c r="H40" s="53">
        <f t="shared" si="0"/>
        <v>417.19860076904297</v>
      </c>
      <c r="I40" s="53">
        <f t="shared" si="1"/>
        <v>340.71659851074219</v>
      </c>
      <c r="K40" s="90"/>
      <c r="L40" s="24">
        <v>44052</v>
      </c>
      <c r="M40" s="21">
        <v>67.388435363769531</v>
      </c>
      <c r="N40" s="21">
        <v>2.109307236969471E-2</v>
      </c>
      <c r="O40" s="21">
        <v>32.590473175048828</v>
      </c>
      <c r="P40" s="53">
        <f t="shared" si="2"/>
        <v>100.00000161118805</v>
      </c>
      <c r="R40" s="90"/>
      <c r="S40" s="8">
        <v>44052</v>
      </c>
      <c r="T40" s="28">
        <v>4.1180000305175781</v>
      </c>
      <c r="U40" s="28">
        <v>7.6760001182556152</v>
      </c>
      <c r="V40" s="28">
        <v>121.57399749755859</v>
      </c>
      <c r="W40" s="28">
        <v>2.5989999771118164</v>
      </c>
      <c r="X40" s="18">
        <v>0</v>
      </c>
      <c r="Y40" s="53">
        <f t="shared" si="3"/>
        <v>135.9669976234436</v>
      </c>
      <c r="Z40" s="53">
        <f t="shared" si="4"/>
        <v>133.36799764633179</v>
      </c>
      <c r="AB40" s="90"/>
      <c r="AC40" s="24">
        <v>36747</v>
      </c>
      <c r="AD40" s="28">
        <v>195.05819702148438</v>
      </c>
      <c r="AE40" s="28">
        <v>5.7848000526428223</v>
      </c>
      <c r="AF40" s="28">
        <v>6.417600154876709</v>
      </c>
      <c r="AG40" s="28">
        <v>73.883003234863281</v>
      </c>
      <c r="AH40" s="28">
        <v>0</v>
      </c>
      <c r="AI40" s="53">
        <f t="shared" si="5"/>
        <v>281.14360046386719</v>
      </c>
      <c r="AJ40" s="53">
        <f t="shared" si="6"/>
        <v>207.26059722900391</v>
      </c>
    </row>
    <row r="41" spans="1:36" x14ac:dyDescent="0.75">
      <c r="A41" s="90"/>
      <c r="B41" s="24">
        <v>44080</v>
      </c>
      <c r="C41" s="28">
        <v>197.14340209960938</v>
      </c>
      <c r="D41" s="28">
        <v>11.244000434875488</v>
      </c>
      <c r="E41" s="28">
        <v>101.02040100097656</v>
      </c>
      <c r="F41" s="28">
        <v>68.647201538085938</v>
      </c>
      <c r="G41" s="28">
        <v>0</v>
      </c>
      <c r="H41" s="53">
        <f t="shared" si="0"/>
        <v>378.05500507354736</v>
      </c>
      <c r="I41" s="53">
        <f t="shared" si="1"/>
        <v>309.40780353546143</v>
      </c>
      <c r="K41" s="90"/>
      <c r="L41" s="24">
        <v>44080</v>
      </c>
      <c r="M41" s="18">
        <v>71.581916809082031</v>
      </c>
      <c r="N41" s="18">
        <v>7.4063297361135483E-3</v>
      </c>
      <c r="O41" s="18">
        <v>28.410680770874023</v>
      </c>
      <c r="P41" s="53">
        <f t="shared" si="2"/>
        <v>100.00000390969217</v>
      </c>
      <c r="R41" s="90"/>
      <c r="S41" s="8">
        <v>44080</v>
      </c>
      <c r="T41" s="28">
        <v>2.6779999732971191</v>
      </c>
      <c r="U41" s="28">
        <v>7.8039999008178711</v>
      </c>
      <c r="V41" s="28">
        <v>95.176002502441406</v>
      </c>
      <c r="W41" s="28">
        <v>1.75</v>
      </c>
      <c r="X41" s="18">
        <v>0</v>
      </c>
      <c r="Y41" s="53">
        <f t="shared" si="3"/>
        <v>107.4080023765564</v>
      </c>
      <c r="Z41" s="53">
        <f t="shared" si="4"/>
        <v>105.6580023765564</v>
      </c>
      <c r="AB41" s="90"/>
      <c r="AC41" s="24">
        <v>44080</v>
      </c>
      <c r="AD41" s="28">
        <v>194.46540832519531</v>
      </c>
      <c r="AE41" s="28">
        <v>3.440000057220459</v>
      </c>
      <c r="AF41" s="28">
        <v>5.8164000511169434</v>
      </c>
      <c r="AG41" s="28">
        <v>66.897201538085938</v>
      </c>
      <c r="AH41" s="28">
        <v>0</v>
      </c>
      <c r="AI41" s="53">
        <f t="shared" si="5"/>
        <v>270.61900997161865</v>
      </c>
      <c r="AJ41" s="53">
        <f t="shared" si="6"/>
        <v>203.72180843353271</v>
      </c>
    </row>
    <row r="42" spans="1:36" x14ac:dyDescent="0.75">
      <c r="A42" s="90"/>
      <c r="B42" s="24">
        <v>44108</v>
      </c>
      <c r="C42" s="28">
        <v>186.19281005859375</v>
      </c>
      <c r="D42" s="28">
        <v>5.6430001258850098</v>
      </c>
      <c r="E42" s="28">
        <v>84.944198608398438</v>
      </c>
      <c r="F42" s="28">
        <v>66.574798583984375</v>
      </c>
      <c r="G42" s="28">
        <v>0</v>
      </c>
      <c r="H42" s="53">
        <f t="shared" si="0"/>
        <v>343.35480737686157</v>
      </c>
      <c r="I42" s="53">
        <f t="shared" si="1"/>
        <v>276.7800087928772</v>
      </c>
      <c r="K42" s="90"/>
      <c r="L42" s="24">
        <v>44108</v>
      </c>
      <c r="M42" s="18">
        <v>75.077095031738281</v>
      </c>
      <c r="N42" s="18">
        <v>0</v>
      </c>
      <c r="O42" s="18">
        <v>24.922906875610352</v>
      </c>
      <c r="P42" s="53">
        <f t="shared" si="2"/>
        <v>100.00000190734863</v>
      </c>
      <c r="R42" s="90"/>
      <c r="S42" s="8">
        <v>44108</v>
      </c>
      <c r="T42" s="28">
        <v>1.4249999523162842</v>
      </c>
      <c r="U42" s="28">
        <v>5.0830001831054688</v>
      </c>
      <c r="V42" s="28">
        <v>76.628997802734375</v>
      </c>
      <c r="W42" s="28">
        <v>2.437000036239624</v>
      </c>
      <c r="X42" s="18">
        <v>0</v>
      </c>
      <c r="Y42" s="53">
        <f t="shared" si="3"/>
        <v>85.573997974395752</v>
      </c>
      <c r="Z42" s="53">
        <f t="shared" si="4"/>
        <v>83.136997938156128</v>
      </c>
      <c r="AB42" s="90"/>
      <c r="AC42" s="24">
        <v>44108</v>
      </c>
      <c r="AD42" s="28">
        <v>184.76780700683594</v>
      </c>
      <c r="AE42" s="28">
        <v>0.56000000238418579</v>
      </c>
      <c r="AF42" s="28">
        <v>8.3151998519897461</v>
      </c>
      <c r="AG42" s="28">
        <v>64.137802124023438</v>
      </c>
      <c r="AH42" s="28">
        <v>0</v>
      </c>
      <c r="AI42" s="53">
        <f t="shared" si="5"/>
        <v>257.78080898523331</v>
      </c>
      <c r="AJ42" s="53">
        <f t="shared" si="6"/>
        <v>193.64300686120987</v>
      </c>
    </row>
    <row r="43" spans="1:36" x14ac:dyDescent="0.75">
      <c r="A43" s="90"/>
      <c r="B43" s="24">
        <v>44501</v>
      </c>
      <c r="C43" s="28">
        <v>184.94720458984375</v>
      </c>
      <c r="D43" s="28">
        <v>6.9759998321533203</v>
      </c>
      <c r="E43" s="28">
        <v>71.454002380371094</v>
      </c>
      <c r="F43" s="28">
        <v>76.355201721191406</v>
      </c>
      <c r="G43" s="28">
        <v>0</v>
      </c>
      <c r="H43" s="53">
        <f t="shared" si="0"/>
        <v>339.73240852355957</v>
      </c>
      <c r="I43" s="53">
        <f t="shared" si="1"/>
        <v>263.37720680236816</v>
      </c>
      <c r="K43" s="90"/>
      <c r="L43" s="24">
        <v>44501</v>
      </c>
      <c r="M43" s="28">
        <v>76.943023681640625</v>
      </c>
      <c r="N43" s="28">
        <v>0</v>
      </c>
      <c r="O43" s="28">
        <v>23.056970596313477</v>
      </c>
      <c r="P43" s="53">
        <f t="shared" si="2"/>
        <v>99.999994277954102</v>
      </c>
      <c r="R43" s="90"/>
      <c r="S43" s="8">
        <v>44501</v>
      </c>
      <c r="T43" s="28">
        <v>2.2639999389648438</v>
      </c>
      <c r="U43" s="28">
        <v>6.9759998321533203</v>
      </c>
      <c r="V43" s="28">
        <v>67.281997680664063</v>
      </c>
      <c r="W43" s="28">
        <v>1.809999942779541</v>
      </c>
      <c r="X43" s="18">
        <v>0</v>
      </c>
      <c r="Y43" s="53">
        <f t="shared" si="3"/>
        <v>78.331997394561768</v>
      </c>
      <c r="Z43" s="53">
        <f t="shared" si="4"/>
        <v>76.521997451782227</v>
      </c>
      <c r="AB43" s="90"/>
      <c r="AC43" s="24">
        <v>44501</v>
      </c>
      <c r="AD43" s="28">
        <v>182.68319702148438</v>
      </c>
      <c r="AE43" s="27">
        <v>0</v>
      </c>
      <c r="AF43" s="28">
        <v>4.1719999313354492</v>
      </c>
      <c r="AG43" s="28">
        <v>74.545196533203125</v>
      </c>
      <c r="AH43" s="28">
        <v>0</v>
      </c>
      <c r="AI43" s="53">
        <f t="shared" si="5"/>
        <v>261.40039348602295</v>
      </c>
      <c r="AJ43" s="53">
        <f t="shared" si="6"/>
        <v>186.85519695281982</v>
      </c>
    </row>
    <row r="44" spans="1:36" x14ac:dyDescent="0.75">
      <c r="A44" s="90"/>
      <c r="B44" s="24">
        <v>44529</v>
      </c>
      <c r="C44" s="28">
        <v>184.88880920410156</v>
      </c>
      <c r="D44" s="28">
        <v>7.5079998970031738</v>
      </c>
      <c r="E44" s="28">
        <v>80.205596923828125</v>
      </c>
      <c r="F44" s="28">
        <v>74.793197631835938</v>
      </c>
      <c r="G44" s="28">
        <v>0</v>
      </c>
      <c r="H44" s="53">
        <f t="shared" si="0"/>
        <v>347.3956036567688</v>
      </c>
      <c r="I44" s="53">
        <f t="shared" si="1"/>
        <v>272.60240602493286</v>
      </c>
      <c r="K44" s="90"/>
      <c r="L44" s="24">
        <v>44529</v>
      </c>
      <c r="M44" s="28">
        <v>75.378791809082031</v>
      </c>
      <c r="N44" s="28">
        <v>0</v>
      </c>
      <c r="O44" s="28">
        <v>24.621210098266602</v>
      </c>
      <c r="P44" s="53">
        <f t="shared" si="2"/>
        <v>100.00000190734863</v>
      </c>
      <c r="R44" s="90"/>
      <c r="S44" s="8">
        <v>44529</v>
      </c>
      <c r="T44" s="28">
        <v>2.9309999942779541</v>
      </c>
      <c r="U44" s="28">
        <v>7.5079998970031738</v>
      </c>
      <c r="V44" s="28">
        <v>74.087997436523438</v>
      </c>
      <c r="W44" s="28">
        <v>1.0060000419616699</v>
      </c>
      <c r="X44" s="18">
        <v>0</v>
      </c>
      <c r="Y44" s="53">
        <f t="shared" si="3"/>
        <v>85.532997369766235</v>
      </c>
      <c r="Z44" s="53">
        <f t="shared" si="4"/>
        <v>84.526997327804565</v>
      </c>
      <c r="AB44" s="90"/>
      <c r="AC44" s="24">
        <v>44529</v>
      </c>
      <c r="AD44" s="28">
        <v>181.95780944824219</v>
      </c>
      <c r="AE44" s="28">
        <v>0</v>
      </c>
      <c r="AF44" s="28">
        <v>6.1175999641418457</v>
      </c>
      <c r="AG44" s="28">
        <v>73.787200927734375</v>
      </c>
      <c r="AH44" s="28">
        <v>0</v>
      </c>
      <c r="AI44" s="53">
        <f t="shared" si="5"/>
        <v>261.86261034011841</v>
      </c>
      <c r="AJ44" s="53">
        <f t="shared" si="6"/>
        <v>188.07540941238403</v>
      </c>
    </row>
    <row r="45" spans="1:36" x14ac:dyDescent="0.75">
      <c r="A45" s="90"/>
      <c r="B45" s="24">
        <v>44557</v>
      </c>
      <c r="C45" s="21">
        <v>186.40939331054688</v>
      </c>
      <c r="D45" s="18">
        <v>12.940799713134766</v>
      </c>
      <c r="E45" s="18">
        <v>87.730796813964844</v>
      </c>
      <c r="F45" s="18">
        <v>76.04339599609375</v>
      </c>
      <c r="G45" s="28">
        <v>0</v>
      </c>
      <c r="H45" s="53">
        <f t="shared" si="0"/>
        <v>363.12438583374023</v>
      </c>
      <c r="I45" s="53">
        <f t="shared" si="1"/>
        <v>287.08098983764648</v>
      </c>
      <c r="K45" s="90"/>
      <c r="L45" s="24">
        <v>44557</v>
      </c>
      <c r="M45" s="21">
        <v>73.252693176269531</v>
      </c>
      <c r="N45" s="21">
        <v>0</v>
      </c>
      <c r="O45" s="21">
        <v>26.747306823730469</v>
      </c>
      <c r="P45" s="53">
        <f t="shared" si="2"/>
        <v>100</v>
      </c>
      <c r="R45" s="90"/>
      <c r="S45" s="8">
        <v>44557</v>
      </c>
      <c r="T45" s="33">
        <v>2.3680000305175781</v>
      </c>
      <c r="U45" s="33">
        <v>12.939999580383301</v>
      </c>
      <c r="V45" s="33">
        <v>79.713996887207031</v>
      </c>
      <c r="W45" s="35">
        <v>2.1040000915527344</v>
      </c>
      <c r="X45" s="18">
        <v>0</v>
      </c>
      <c r="Y45" s="53">
        <f t="shared" si="3"/>
        <v>97.125996589660645</v>
      </c>
      <c r="Z45" s="53">
        <f t="shared" si="4"/>
        <v>95.02199649810791</v>
      </c>
      <c r="AB45" s="90"/>
      <c r="AC45" s="24">
        <v>44557</v>
      </c>
      <c r="AD45" s="18">
        <v>184.04139709472656</v>
      </c>
      <c r="AE45" s="28">
        <v>8.0000003799796104E-4</v>
      </c>
      <c r="AF45" s="18">
        <v>8.0167999267578125</v>
      </c>
      <c r="AG45" s="18">
        <v>73.939399719238281</v>
      </c>
      <c r="AH45" s="28">
        <v>0</v>
      </c>
      <c r="AI45" s="53">
        <f t="shared" si="5"/>
        <v>265.99839674076065</v>
      </c>
      <c r="AJ45" s="53">
        <f t="shared" si="6"/>
        <v>192.05899702152237</v>
      </c>
    </row>
    <row r="46" spans="1:36" x14ac:dyDescent="0.75">
      <c r="A46" s="90">
        <v>2021</v>
      </c>
      <c r="B46" s="45">
        <v>44220</v>
      </c>
      <c r="C46" s="18">
        <v>181.20979309082031</v>
      </c>
      <c r="D46" s="33">
        <v>7.9369997978210449</v>
      </c>
      <c r="E46" s="33">
        <v>78.9530029296875</v>
      </c>
      <c r="F46" s="33">
        <v>74.393402099609375</v>
      </c>
      <c r="G46" s="28">
        <v>0</v>
      </c>
      <c r="H46" s="53">
        <f t="shared" si="0"/>
        <v>342.49319791793823</v>
      </c>
      <c r="I46" s="53">
        <f t="shared" si="1"/>
        <v>268.09979581832886</v>
      </c>
      <c r="K46" s="90">
        <v>2021</v>
      </c>
      <c r="L46" s="8">
        <v>44220</v>
      </c>
      <c r="M46" s="33">
        <v>76.038360595703125</v>
      </c>
      <c r="N46" s="33">
        <v>0</v>
      </c>
      <c r="O46" s="33">
        <v>23.961645126342773</v>
      </c>
      <c r="P46" s="53">
        <f t="shared" si="2"/>
        <v>100.0000057220459</v>
      </c>
      <c r="R46" s="90">
        <v>2021</v>
      </c>
      <c r="S46" s="8">
        <v>44220</v>
      </c>
      <c r="T46" s="46">
        <v>1.5140000581741333</v>
      </c>
      <c r="U46" s="46">
        <v>7.9369997978210449</v>
      </c>
      <c r="V46" s="46">
        <v>70.214996337890625</v>
      </c>
      <c r="W46" s="46">
        <v>2.4010000228881836</v>
      </c>
      <c r="X46" s="18">
        <v>0</v>
      </c>
      <c r="Y46" s="53">
        <f t="shared" si="3"/>
        <v>82.066996216773987</v>
      </c>
      <c r="Z46" s="53">
        <f t="shared" si="4"/>
        <v>79.665996193885803</v>
      </c>
      <c r="AB46" s="90">
        <v>2021</v>
      </c>
      <c r="AC46" s="8">
        <v>44220</v>
      </c>
      <c r="AD46" s="47">
        <v>179.69580078125</v>
      </c>
      <c r="AE46" s="47">
        <v>0</v>
      </c>
      <c r="AF46" s="47">
        <v>8.7379999160766602</v>
      </c>
      <c r="AG46" s="47">
        <v>71.992401123046875</v>
      </c>
      <c r="AH46" s="28">
        <v>0</v>
      </c>
      <c r="AI46" s="53">
        <f t="shared" si="5"/>
        <v>260.42620182037354</v>
      </c>
      <c r="AJ46" s="53">
        <f t="shared" si="6"/>
        <v>188.43380069732666</v>
      </c>
    </row>
    <row r="47" spans="1:36" x14ac:dyDescent="0.75">
      <c r="A47" s="90"/>
      <c r="B47" s="45">
        <v>44248</v>
      </c>
      <c r="C47" s="18">
        <v>151.8822021484375</v>
      </c>
      <c r="D47" s="33">
        <v>6.8720002174377441</v>
      </c>
      <c r="E47" s="33">
        <v>59.340801239013672</v>
      </c>
      <c r="F47" s="33">
        <v>71.661003112792969</v>
      </c>
      <c r="G47" s="28">
        <v>0</v>
      </c>
      <c r="H47" s="53">
        <f t="shared" si="0"/>
        <v>289.75600671768188</v>
      </c>
      <c r="I47" s="53">
        <f t="shared" si="1"/>
        <v>218.09500360488892</v>
      </c>
      <c r="K47" s="90"/>
      <c r="L47" s="8">
        <v>44248</v>
      </c>
      <c r="M47" s="33">
        <v>77.715385437011719</v>
      </c>
      <c r="N47" s="33">
        <v>0</v>
      </c>
      <c r="O47" s="33">
        <v>22.284612655639648</v>
      </c>
      <c r="P47" s="53">
        <f t="shared" si="2"/>
        <v>99.999998092651367</v>
      </c>
      <c r="R47" s="90"/>
      <c r="S47" s="8">
        <v>44248</v>
      </c>
      <c r="T47" s="46">
        <v>2.2269999980926514</v>
      </c>
      <c r="U47" s="46">
        <v>6.8720002174377441</v>
      </c>
      <c r="V47" s="46">
        <v>53.675998687744141</v>
      </c>
      <c r="W47" s="46">
        <v>1.7960000038146973</v>
      </c>
      <c r="X47" s="18">
        <v>0</v>
      </c>
      <c r="Y47" s="53">
        <f t="shared" si="3"/>
        <v>64.570998907089233</v>
      </c>
      <c r="Z47" s="53">
        <f t="shared" si="4"/>
        <v>62.774998903274536</v>
      </c>
      <c r="AB47" s="90"/>
      <c r="AC47" s="8">
        <v>44248</v>
      </c>
      <c r="AD47" s="47">
        <v>149.65519714355469</v>
      </c>
      <c r="AE47" s="47">
        <v>0</v>
      </c>
      <c r="AF47" s="47">
        <v>5.6648001670837402</v>
      </c>
      <c r="AG47" s="47">
        <v>69.864997863769531</v>
      </c>
      <c r="AH47" s="28">
        <v>0</v>
      </c>
      <c r="AI47" s="53">
        <f t="shared" si="5"/>
        <v>225.18499517440796</v>
      </c>
      <c r="AJ47" s="53">
        <f t="shared" si="6"/>
        <v>155.31999731063843</v>
      </c>
    </row>
    <row r="48" spans="1:36" x14ac:dyDescent="0.75">
      <c r="A48" s="90"/>
      <c r="B48" s="45">
        <v>44276</v>
      </c>
      <c r="C48" s="18">
        <v>169.65139770507813</v>
      </c>
      <c r="D48" s="18">
        <v>10.253999710083008</v>
      </c>
      <c r="E48" s="18">
        <v>49.199001312255859</v>
      </c>
      <c r="F48" s="18">
        <v>73.208198547363281</v>
      </c>
      <c r="G48" s="28">
        <v>0</v>
      </c>
      <c r="H48" s="53">
        <f t="shared" si="0"/>
        <v>302.31259727478027</v>
      </c>
      <c r="I48" s="53">
        <f t="shared" si="1"/>
        <v>229.10439872741699</v>
      </c>
      <c r="K48" s="90"/>
      <c r="L48" s="8">
        <v>44276</v>
      </c>
      <c r="M48" s="33">
        <v>80.904533386230469</v>
      </c>
      <c r="N48" s="33">
        <v>0</v>
      </c>
      <c r="O48" s="33">
        <v>19.095466613769531</v>
      </c>
      <c r="P48" s="53">
        <f t="shared" si="2"/>
        <v>100</v>
      </c>
      <c r="R48" s="90"/>
      <c r="S48" s="8">
        <v>44276</v>
      </c>
      <c r="T48" s="46">
        <v>2.6679999828338623</v>
      </c>
      <c r="U48" s="46">
        <v>10.194000244140625</v>
      </c>
      <c r="V48" s="46">
        <v>42.994998931884766</v>
      </c>
      <c r="W48" s="46">
        <v>1.8710000514984131</v>
      </c>
      <c r="X48" s="18">
        <v>0</v>
      </c>
      <c r="Y48" s="53">
        <f t="shared" si="3"/>
        <v>57.727999210357666</v>
      </c>
      <c r="Z48" s="53">
        <f t="shared" si="4"/>
        <v>55.856999158859253</v>
      </c>
      <c r="AB48" s="90"/>
      <c r="AC48" s="8">
        <v>44276</v>
      </c>
      <c r="AD48" s="47">
        <v>166.9833984375</v>
      </c>
      <c r="AE48" s="47">
        <v>5.9999998658895493E-2</v>
      </c>
      <c r="AF48" s="47">
        <v>6.2039999961853027</v>
      </c>
      <c r="AG48" s="47">
        <v>71.337196350097656</v>
      </c>
      <c r="AH48" s="28">
        <v>0</v>
      </c>
      <c r="AI48" s="53">
        <f t="shared" si="5"/>
        <v>244.58459478244185</v>
      </c>
      <c r="AJ48" s="53">
        <f>SUM(AD48:AF48)</f>
        <v>173.2473984323442</v>
      </c>
    </row>
    <row r="49" spans="1:36" x14ac:dyDescent="0.75">
      <c r="A49" s="90"/>
      <c r="B49" s="24">
        <v>44304</v>
      </c>
      <c r="C49" s="18">
        <v>164.60319519042969</v>
      </c>
      <c r="D49" s="18">
        <v>12.895000457763672</v>
      </c>
      <c r="E49" s="18">
        <v>43.901798248291016</v>
      </c>
      <c r="F49" s="18">
        <v>77.144401550292969</v>
      </c>
      <c r="G49" s="28">
        <v>0</v>
      </c>
      <c r="H49" s="53">
        <f t="shared" si="0"/>
        <v>298.54439544677734</v>
      </c>
      <c r="I49" s="53">
        <f t="shared" si="1"/>
        <v>221.39999389648438</v>
      </c>
      <c r="K49" s="90"/>
      <c r="L49" s="8">
        <v>44304</v>
      </c>
      <c r="M49" s="33">
        <v>81.573928833007813</v>
      </c>
      <c r="N49" s="33">
        <v>0</v>
      </c>
      <c r="O49" s="33">
        <v>18.426069259643555</v>
      </c>
      <c r="P49" s="53">
        <f t="shared" si="2"/>
        <v>99.999998092651367</v>
      </c>
      <c r="R49" s="90"/>
      <c r="S49" s="8">
        <v>44304</v>
      </c>
      <c r="T49" s="46">
        <v>2.1059999465942383</v>
      </c>
      <c r="U49" s="46">
        <v>12.875</v>
      </c>
      <c r="V49" s="46">
        <v>38.581001281738281</v>
      </c>
      <c r="W49" s="46">
        <v>1.4479999542236328</v>
      </c>
      <c r="X49" s="18">
        <v>0</v>
      </c>
      <c r="Y49" s="53">
        <f t="shared" si="3"/>
        <v>55.010001182556152</v>
      </c>
      <c r="Z49" s="53">
        <f t="shared" si="4"/>
        <v>53.56200122833252</v>
      </c>
      <c r="AB49" s="90"/>
      <c r="AC49" s="8">
        <v>44304</v>
      </c>
      <c r="AD49" s="47">
        <v>162.4971923828125</v>
      </c>
      <c r="AE49" s="47">
        <v>1.9999999552965164E-2</v>
      </c>
      <c r="AF49" s="47">
        <v>5.3207998275756836</v>
      </c>
      <c r="AG49" s="47">
        <v>75.696403503417969</v>
      </c>
      <c r="AH49" s="28">
        <v>0</v>
      </c>
      <c r="AI49" s="53">
        <f t="shared" si="5"/>
        <v>243.53439571335912</v>
      </c>
      <c r="AJ49" s="53">
        <f t="shared" ref="AJ49:AJ50" si="7">SUM(AD49:AF49)</f>
        <v>167.83799220994115</v>
      </c>
    </row>
    <row r="50" spans="1:36" x14ac:dyDescent="0.75">
      <c r="A50" s="90"/>
      <c r="B50" s="24">
        <v>44332</v>
      </c>
      <c r="C50" s="18">
        <v>169.14419555664063</v>
      </c>
      <c r="D50" s="18">
        <v>13.998000144958496</v>
      </c>
      <c r="E50" s="18">
        <v>51.490001678466797</v>
      </c>
      <c r="F50" s="18">
        <v>78.651802062988281</v>
      </c>
      <c r="G50" s="28">
        <v>0</v>
      </c>
      <c r="H50" s="53">
        <f t="shared" si="0"/>
        <v>313.2839994430542</v>
      </c>
      <c r="I50" s="53">
        <f t="shared" si="1"/>
        <v>234.63219738006592</v>
      </c>
      <c r="K50" s="90"/>
      <c r="L50" s="8">
        <v>44332</v>
      </c>
      <c r="M50" s="33">
        <v>79.797561645507813</v>
      </c>
      <c r="N50" s="33">
        <v>0</v>
      </c>
      <c r="O50" s="33">
        <v>20.202436447143555</v>
      </c>
      <c r="P50" s="53">
        <f t="shared" si="2"/>
        <v>99.999998092651367</v>
      </c>
      <c r="R50" s="90"/>
      <c r="S50" s="8">
        <v>44332</v>
      </c>
      <c r="T50" s="46">
        <v>2.3259999752044678</v>
      </c>
      <c r="U50" s="46">
        <v>13.977999687194824</v>
      </c>
      <c r="V50" s="46">
        <v>44.91400146484375</v>
      </c>
      <c r="W50" s="46">
        <v>2.0729999542236328</v>
      </c>
      <c r="X50" s="18">
        <v>0</v>
      </c>
      <c r="Y50" s="53">
        <f t="shared" si="3"/>
        <v>63.291001081466675</v>
      </c>
      <c r="Z50" s="53">
        <f t="shared" si="4"/>
        <v>61.218001127243042</v>
      </c>
      <c r="AB50" s="90"/>
      <c r="AC50" s="8">
        <v>44332</v>
      </c>
      <c r="AD50" s="47">
        <v>166.81820678710938</v>
      </c>
      <c r="AE50" s="47">
        <v>1.9999999552965164E-2</v>
      </c>
      <c r="AF50" s="47">
        <v>6.5760002136230469</v>
      </c>
      <c r="AG50" s="47">
        <v>76.57879638671875</v>
      </c>
      <c r="AH50" s="28">
        <v>0</v>
      </c>
      <c r="AI50" s="53">
        <f t="shared" si="5"/>
        <v>249.99300338700414</v>
      </c>
      <c r="AJ50" s="53">
        <f t="shared" si="7"/>
        <v>173.41420700028539</v>
      </c>
    </row>
    <row r="51" spans="1:36" s="5" customFormat="1" x14ac:dyDescent="0.75">
      <c r="A51" s="90"/>
      <c r="B51" s="24">
        <v>44360</v>
      </c>
      <c r="C51" s="33">
        <v>187.97360229492188</v>
      </c>
      <c r="D51" s="33">
        <v>14.727999687194824</v>
      </c>
      <c r="E51" s="33">
        <v>53.951999664306641</v>
      </c>
      <c r="F51" s="33">
        <v>77.748199462890625</v>
      </c>
      <c r="G51" s="28">
        <v>0</v>
      </c>
      <c r="H51" s="53">
        <f t="shared" si="0"/>
        <v>334.40180110931396</v>
      </c>
      <c r="I51" s="53">
        <f t="shared" si="1"/>
        <v>256.65360164642334</v>
      </c>
      <c r="K51" s="90"/>
      <c r="L51" s="8">
        <v>44360</v>
      </c>
      <c r="M51" s="33">
        <v>79.308723449707031</v>
      </c>
      <c r="N51" s="33">
        <v>0</v>
      </c>
      <c r="O51" s="33">
        <v>20.691276550292969</v>
      </c>
      <c r="P51" s="53">
        <f t="shared" si="2"/>
        <v>100</v>
      </c>
      <c r="R51" s="90"/>
      <c r="S51" s="8">
        <v>44360</v>
      </c>
      <c r="T51" s="33">
        <v>2.2999999523162842</v>
      </c>
      <c r="U51" s="33">
        <v>14.727999687194824</v>
      </c>
      <c r="V51" s="33">
        <v>49.512001037597656</v>
      </c>
      <c r="W51" s="33">
        <v>2.6519999504089355</v>
      </c>
      <c r="X51" s="18">
        <v>0</v>
      </c>
      <c r="Y51" s="53">
        <f t="shared" ref="Y51:Y61" si="8">SUM(T51:X51)</f>
        <v>69.1920006275177</v>
      </c>
      <c r="Z51" s="53">
        <f t="shared" ref="Z51:Z61" si="9">SUM(T51:V51)</f>
        <v>66.540000677108765</v>
      </c>
      <c r="AB51" s="90"/>
      <c r="AC51" s="8">
        <v>44360</v>
      </c>
      <c r="AD51" s="33">
        <v>185.67359924316406</v>
      </c>
      <c r="AE51" s="33">
        <v>0</v>
      </c>
      <c r="AF51" s="33">
        <v>4.440000057220459</v>
      </c>
      <c r="AG51" s="33">
        <v>75.096199035644531</v>
      </c>
      <c r="AH51" s="28">
        <v>0</v>
      </c>
      <c r="AI51" s="53">
        <f t="shared" ref="AI51:AI61" si="10">SUM(AD51:AH51)</f>
        <v>265.20979833602905</v>
      </c>
      <c r="AJ51" s="53">
        <f t="shared" ref="AJ51:AJ61" si="11">SUM(AD51:AF51)</f>
        <v>190.11359930038452</v>
      </c>
    </row>
    <row r="52" spans="1:36" s="5" customFormat="1" x14ac:dyDescent="0.75">
      <c r="A52" s="90"/>
      <c r="B52" s="24">
        <v>44388</v>
      </c>
      <c r="C52" s="33">
        <v>192.45631992816925</v>
      </c>
      <c r="D52" s="33">
        <v>23.320356383919716</v>
      </c>
      <c r="E52" s="33">
        <v>60.889657586812973</v>
      </c>
      <c r="F52" s="33">
        <v>80.878525972366333</v>
      </c>
      <c r="G52" s="28">
        <v>0.50000002374872565</v>
      </c>
      <c r="H52" s="53">
        <f t="shared" si="0"/>
        <v>358.044859895017</v>
      </c>
      <c r="I52" s="53">
        <f t="shared" si="1"/>
        <v>276.66633389890194</v>
      </c>
      <c r="K52" s="90"/>
      <c r="L52" s="8">
        <v>44388</v>
      </c>
      <c r="M52" s="33">
        <v>76.20947265625</v>
      </c>
      <c r="N52" s="33">
        <v>7.8202486038208008E-3</v>
      </c>
      <c r="O52" s="33">
        <v>23.782705307006836</v>
      </c>
      <c r="P52" s="53">
        <f t="shared" si="2"/>
        <v>99.999998211860657</v>
      </c>
      <c r="R52" s="90"/>
      <c r="S52" s="8">
        <v>44388</v>
      </c>
      <c r="T52" s="33">
        <v>3.2857498154044151</v>
      </c>
      <c r="U52" s="33">
        <v>23.320356383919716</v>
      </c>
      <c r="V52" s="33">
        <v>55.535659193992615</v>
      </c>
      <c r="W52" s="33">
        <v>2.5109921116381884</v>
      </c>
      <c r="X52" s="18">
        <v>0.50000002374872565</v>
      </c>
      <c r="Y52" s="53">
        <f t="shared" si="8"/>
        <v>85.15275752870366</v>
      </c>
      <c r="Z52" s="53">
        <f t="shared" si="9"/>
        <v>82.141765393316746</v>
      </c>
      <c r="AB52" s="90"/>
      <c r="AC52" s="8">
        <v>44388</v>
      </c>
      <c r="AD52" s="33">
        <v>189.17056918144226</v>
      </c>
      <c r="AE52" s="33">
        <v>0</v>
      </c>
      <c r="AF52" s="33">
        <v>5.3400001488626003</v>
      </c>
      <c r="AG52" s="33">
        <v>78.353539109230042</v>
      </c>
      <c r="AH52" s="28">
        <v>0</v>
      </c>
      <c r="AI52" s="53">
        <f t="shared" si="10"/>
        <v>272.8641084395349</v>
      </c>
      <c r="AJ52" s="53">
        <f t="shared" si="11"/>
        <v>194.51056933030486</v>
      </c>
    </row>
    <row r="53" spans="1:36" s="5" customFormat="1" x14ac:dyDescent="0.75">
      <c r="A53" s="90"/>
      <c r="B53" s="24">
        <v>44416</v>
      </c>
      <c r="C53" s="33">
        <v>200.29015839099884</v>
      </c>
      <c r="D53" s="33">
        <v>17.299076542258263</v>
      </c>
      <c r="E53" s="33">
        <v>56.540090590715408</v>
      </c>
      <c r="F53" s="33">
        <v>85.335530340671539</v>
      </c>
      <c r="G53" s="28">
        <v>0.30000001424923539</v>
      </c>
      <c r="H53" s="53">
        <f t="shared" si="0"/>
        <v>359.76485587889329</v>
      </c>
      <c r="I53" s="53">
        <f t="shared" si="1"/>
        <v>274.12932552397251</v>
      </c>
      <c r="K53" s="90"/>
      <c r="L53" s="8">
        <v>44416</v>
      </c>
      <c r="M53" s="33">
        <v>78.885749816894531</v>
      </c>
      <c r="N53" s="33">
        <v>0</v>
      </c>
      <c r="O53" s="33">
        <v>21.114253997802734</v>
      </c>
      <c r="P53" s="53">
        <f t="shared" si="2"/>
        <v>100.00000381469727</v>
      </c>
      <c r="R53" s="90"/>
      <c r="S53" s="8">
        <v>44416</v>
      </c>
      <c r="T53" s="33">
        <v>2.1790000610053539</v>
      </c>
      <c r="U53" s="33">
        <v>17.299076542258263</v>
      </c>
      <c r="V53" s="33">
        <v>53.620889782905579</v>
      </c>
      <c r="W53" s="33">
        <v>2.5627005379647017</v>
      </c>
      <c r="X53" s="18">
        <v>0.30000001424923539</v>
      </c>
      <c r="Y53" s="53">
        <f t="shared" si="8"/>
        <v>75.961666938383132</v>
      </c>
      <c r="Z53" s="53">
        <f t="shared" si="9"/>
        <v>73.098966386169195</v>
      </c>
      <c r="AB53" s="90"/>
      <c r="AC53" s="8">
        <v>44416</v>
      </c>
      <c r="AD53" s="33">
        <v>198.1111615896225</v>
      </c>
      <c r="AE53" s="33">
        <v>0</v>
      </c>
      <c r="AF53" s="33">
        <v>2.9192001093178988</v>
      </c>
      <c r="AG53" s="33">
        <v>82.772828638553619</v>
      </c>
      <c r="AH53" s="28">
        <v>0</v>
      </c>
      <c r="AI53" s="53">
        <f t="shared" si="10"/>
        <v>283.80319033749402</v>
      </c>
      <c r="AJ53" s="53">
        <f t="shared" si="11"/>
        <v>201.0303616989404</v>
      </c>
    </row>
    <row r="54" spans="1:36" s="5" customFormat="1" x14ac:dyDescent="0.75">
      <c r="A54" s="90"/>
      <c r="B54" s="24">
        <v>44444</v>
      </c>
      <c r="C54" s="33">
        <v>179.99193072319031</v>
      </c>
      <c r="D54" s="33">
        <v>19.29209940135479</v>
      </c>
      <c r="E54" s="33">
        <v>65.942965447902679</v>
      </c>
      <c r="F54" s="33">
        <v>82.237742841243744</v>
      </c>
      <c r="G54" s="28">
        <v>0</v>
      </c>
      <c r="H54" s="53">
        <f t="shared" si="0"/>
        <v>347.46473841369152</v>
      </c>
      <c r="I54" s="53">
        <f t="shared" si="1"/>
        <v>265.22699557244778</v>
      </c>
      <c r="K54" s="90"/>
      <c r="L54" s="8">
        <v>44444</v>
      </c>
      <c r="M54" s="33">
        <v>74.3624267578125</v>
      </c>
      <c r="N54" s="33">
        <v>0</v>
      </c>
      <c r="O54" s="33">
        <v>25.637571334838867</v>
      </c>
      <c r="P54" s="53">
        <f t="shared" si="2"/>
        <v>99.999998092651367</v>
      </c>
      <c r="R54" s="90"/>
      <c r="S54" s="8">
        <v>44444</v>
      </c>
      <c r="T54" s="33">
        <v>4.5889997854828835</v>
      </c>
      <c r="U54" s="33">
        <v>19.29209940135479</v>
      </c>
      <c r="V54" s="33">
        <v>62.679767608642578</v>
      </c>
      <c r="W54" s="33">
        <v>2.5206559803336859</v>
      </c>
      <c r="X54" s="18">
        <v>0</v>
      </c>
      <c r="Y54" s="53">
        <f t="shared" si="8"/>
        <v>89.081522775813937</v>
      </c>
      <c r="Z54" s="53">
        <f t="shared" si="9"/>
        <v>86.560866795480251</v>
      </c>
      <c r="AB54" s="90"/>
      <c r="AC54" s="8">
        <v>44444</v>
      </c>
      <c r="AD54" s="33">
        <v>175.4029393196106</v>
      </c>
      <c r="AE54" s="33">
        <v>0</v>
      </c>
      <c r="AF54" s="33">
        <v>3.2631999347358942</v>
      </c>
      <c r="AG54" s="33">
        <v>79.717084765434265</v>
      </c>
      <c r="AH54" s="28">
        <v>0</v>
      </c>
      <c r="AI54" s="53">
        <f t="shared" si="10"/>
        <v>258.38322401978076</v>
      </c>
      <c r="AJ54" s="53">
        <f t="shared" si="11"/>
        <v>178.66613925434649</v>
      </c>
    </row>
    <row r="55" spans="1:36" s="5" customFormat="1" x14ac:dyDescent="0.75">
      <c r="A55" s="90"/>
      <c r="B55" s="24">
        <v>44837</v>
      </c>
      <c r="C55" s="33">
        <v>162.1146947145462</v>
      </c>
      <c r="D55" s="33">
        <v>18.315898254513741</v>
      </c>
      <c r="E55" s="33">
        <v>60.012567788362503</v>
      </c>
      <c r="F55" s="33">
        <v>84.602110087871552</v>
      </c>
      <c r="G55" s="28">
        <v>0</v>
      </c>
      <c r="H55" s="53">
        <f t="shared" si="0"/>
        <v>325.045270845294</v>
      </c>
      <c r="I55" s="53">
        <f t="shared" si="1"/>
        <v>240.44316075742245</v>
      </c>
      <c r="K55" s="90"/>
      <c r="L55" s="8">
        <v>44837</v>
      </c>
      <c r="M55" s="33">
        <v>75.290962219238281</v>
      </c>
      <c r="N55" s="33">
        <v>5.2300407551229E-3</v>
      </c>
      <c r="O55" s="33">
        <v>24.703805923461914</v>
      </c>
      <c r="P55" s="53">
        <f t="shared" si="2"/>
        <v>99.999998183455318</v>
      </c>
      <c r="R55" s="90"/>
      <c r="S55" s="8">
        <v>44837</v>
      </c>
      <c r="T55" s="33">
        <v>1.4550000196322799</v>
      </c>
      <c r="U55" s="33">
        <v>18.315898254513741</v>
      </c>
      <c r="V55" s="33">
        <v>57.812567800283432</v>
      </c>
      <c r="W55" s="33">
        <v>2.715087728574872</v>
      </c>
      <c r="X55" s="18">
        <v>0</v>
      </c>
      <c r="Y55" s="53">
        <f t="shared" si="8"/>
        <v>80.298553803004324</v>
      </c>
      <c r="Z55" s="53">
        <f t="shared" si="9"/>
        <v>77.583466074429452</v>
      </c>
      <c r="AB55" s="90"/>
      <c r="AC55" s="8">
        <v>44837</v>
      </c>
      <c r="AD55" s="33">
        <v>160.65970063209534</v>
      </c>
      <c r="AE55" s="33">
        <v>0</v>
      </c>
      <c r="AF55" s="33">
        <v>2.199999988079071</v>
      </c>
      <c r="AG55" s="33">
        <v>81.870026886463165</v>
      </c>
      <c r="AH55" s="28">
        <v>0</v>
      </c>
      <c r="AI55" s="53">
        <f t="shared" si="10"/>
        <v>244.72972750663757</v>
      </c>
      <c r="AJ55" s="53">
        <f t="shared" si="11"/>
        <v>162.85970062017441</v>
      </c>
    </row>
    <row r="56" spans="1:36" s="5" customFormat="1" x14ac:dyDescent="0.75">
      <c r="A56" s="90"/>
      <c r="B56" s="24">
        <v>44865</v>
      </c>
      <c r="C56" s="73">
        <v>159.87320244312286</v>
      </c>
      <c r="D56" s="73">
        <v>18.315000459551811</v>
      </c>
      <c r="E56" s="73">
        <v>103.38179767131805</v>
      </c>
      <c r="F56" s="73">
        <v>74.194401502609253</v>
      </c>
      <c r="G56" s="73">
        <v>0.19999999494757503</v>
      </c>
      <c r="H56" s="53">
        <f t="shared" si="0"/>
        <v>355.96440207154956</v>
      </c>
      <c r="I56" s="53">
        <f t="shared" si="1"/>
        <v>281.57000057399273</v>
      </c>
      <c r="K56" s="90"/>
      <c r="L56" s="24">
        <v>44865</v>
      </c>
      <c r="M56" s="33">
        <v>64.468440000000001</v>
      </c>
      <c r="N56" s="33">
        <v>0</v>
      </c>
      <c r="O56" s="72">
        <v>35.531550000000003</v>
      </c>
      <c r="P56" s="53">
        <f t="shared" si="2"/>
        <v>99.999989999999997</v>
      </c>
      <c r="R56" s="90"/>
      <c r="S56" s="24">
        <v>44865</v>
      </c>
      <c r="T56" s="73">
        <v>4.164000041782856</v>
      </c>
      <c r="U56" s="73">
        <v>18.315000459551811</v>
      </c>
      <c r="V56" s="73">
        <v>101.27300024032593</v>
      </c>
      <c r="W56" s="73">
        <v>2.5480000767856836</v>
      </c>
      <c r="X56" s="73">
        <v>0.19999999494757503</v>
      </c>
      <c r="Y56" s="53">
        <f t="shared" si="8"/>
        <v>126.50000081339385</v>
      </c>
      <c r="Z56" s="53">
        <f t="shared" si="9"/>
        <v>123.75200074166059</v>
      </c>
      <c r="AB56" s="90"/>
      <c r="AC56" s="24">
        <v>44865</v>
      </c>
      <c r="AD56" s="73">
        <v>155.70920705795288</v>
      </c>
      <c r="AE56" s="33">
        <v>0</v>
      </c>
      <c r="AF56" s="73">
        <v>2.1087999921292067</v>
      </c>
      <c r="AG56" s="73">
        <v>71.646399796009064</v>
      </c>
      <c r="AH56" s="28">
        <v>0</v>
      </c>
      <c r="AI56" s="53">
        <f t="shared" si="10"/>
        <v>229.46440684609115</v>
      </c>
      <c r="AJ56" s="53">
        <f t="shared" si="11"/>
        <v>157.81800705008209</v>
      </c>
    </row>
    <row r="57" spans="1:36" s="5" customFormat="1" x14ac:dyDescent="0.75">
      <c r="A57" s="90"/>
      <c r="B57" s="24">
        <v>44893</v>
      </c>
      <c r="C57" s="73">
        <v>154.74789999999999</v>
      </c>
      <c r="D57" s="73">
        <v>21.990099999999998</v>
      </c>
      <c r="E57" s="73">
        <v>110.72920000000001</v>
      </c>
      <c r="F57" s="73">
        <v>73.945099999999996</v>
      </c>
      <c r="G57" s="83">
        <v>0</v>
      </c>
      <c r="H57" s="53">
        <f t="shared" si="0"/>
        <v>361.41229999999996</v>
      </c>
      <c r="I57" s="53">
        <f t="shared" si="1"/>
        <v>287.46719999999999</v>
      </c>
      <c r="K57" s="90"/>
      <c r="L57" s="24">
        <v>44893</v>
      </c>
      <c r="M57" s="33">
        <v>61.573806762695313</v>
      </c>
      <c r="N57" s="33">
        <v>0</v>
      </c>
      <c r="O57" s="33">
        <v>38.426189422607422</v>
      </c>
      <c r="P57" s="53">
        <f t="shared" si="2"/>
        <v>99.999996185302734</v>
      </c>
      <c r="R57" s="90"/>
      <c r="S57" s="24">
        <v>44893</v>
      </c>
      <c r="T57" s="73">
        <v>5.5630002170801163</v>
      </c>
      <c r="U57" s="73">
        <v>21.994000300765038</v>
      </c>
      <c r="V57" s="73">
        <v>108.61600190401077</v>
      </c>
      <c r="W57" s="73">
        <v>2.7230000123381615</v>
      </c>
      <c r="X57" s="28">
        <v>0</v>
      </c>
      <c r="Y57" s="53">
        <f t="shared" si="8"/>
        <v>138.89600243419409</v>
      </c>
      <c r="Z57" s="53">
        <f t="shared" si="9"/>
        <v>136.17300242185593</v>
      </c>
      <c r="AB57" s="90"/>
      <c r="AC57" s="24">
        <v>44893</v>
      </c>
      <c r="AD57" s="33">
        <v>149.18980002403259</v>
      </c>
      <c r="AE57" s="33">
        <v>0</v>
      </c>
      <c r="AF57" s="72">
        <v>2.1528000943362713</v>
      </c>
      <c r="AG57" s="72">
        <v>71.223199367523193</v>
      </c>
      <c r="AH57" s="28">
        <v>0</v>
      </c>
      <c r="AI57" s="53">
        <f t="shared" si="10"/>
        <v>222.56579948589206</v>
      </c>
      <c r="AJ57" s="53">
        <f t="shared" si="11"/>
        <v>151.34260011836886</v>
      </c>
    </row>
    <row r="58" spans="1:36" s="5" customFormat="1" x14ac:dyDescent="0.75">
      <c r="A58" s="90"/>
      <c r="B58" s="24">
        <v>44921</v>
      </c>
      <c r="C58" s="73">
        <v>152.26380527019501</v>
      </c>
      <c r="D58" s="73">
        <v>18.748000264167786</v>
      </c>
      <c r="E58" s="73">
        <v>109.14939641952515</v>
      </c>
      <c r="F58" s="73">
        <v>72.516202926635742</v>
      </c>
      <c r="G58" s="73">
        <v>0.13099999341648072</v>
      </c>
      <c r="H58" s="53">
        <f t="shared" si="0"/>
        <v>352.80840487394016</v>
      </c>
      <c r="I58" s="53">
        <f t="shared" si="1"/>
        <v>280.16120195388794</v>
      </c>
      <c r="K58" s="90"/>
      <c r="L58" s="24">
        <v>44921</v>
      </c>
      <c r="M58" s="33">
        <v>61.873638153076172</v>
      </c>
      <c r="N58" s="33">
        <v>0</v>
      </c>
      <c r="O58" s="33">
        <v>38.126358032226563</v>
      </c>
      <c r="P58" s="53">
        <f t="shared" si="2"/>
        <v>99.999996185302734</v>
      </c>
      <c r="R58" s="90"/>
      <c r="S58" s="24">
        <v>44921</v>
      </c>
      <c r="T58" s="73">
        <v>6.0829999856650829</v>
      </c>
      <c r="U58" s="73">
        <v>18.748000264167786</v>
      </c>
      <c r="V58" s="84">
        <v>107.21900314092636</v>
      </c>
      <c r="W58" s="73">
        <v>2.3320000618696213</v>
      </c>
      <c r="X58" s="73">
        <v>0.13099999341648072</v>
      </c>
      <c r="Y58" s="53">
        <f t="shared" si="8"/>
        <v>134.51300344604533</v>
      </c>
      <c r="Z58" s="53">
        <f t="shared" si="9"/>
        <v>132.05000339075923</v>
      </c>
      <c r="AB58" s="90"/>
      <c r="AC58" s="24">
        <v>44921</v>
      </c>
      <c r="AD58" s="33">
        <v>146.18079364299774</v>
      </c>
      <c r="AE58" s="33">
        <v>0</v>
      </c>
      <c r="AF58" s="73">
        <v>1.9304000306874514</v>
      </c>
      <c r="AG58" s="73">
        <v>70.184201002120972</v>
      </c>
      <c r="AH58" s="28">
        <v>0</v>
      </c>
      <c r="AI58" s="53">
        <f t="shared" si="10"/>
        <v>218.29539467580616</v>
      </c>
      <c r="AJ58" s="53">
        <f t="shared" si="11"/>
        <v>148.11119367368519</v>
      </c>
    </row>
    <row r="59" spans="1:36" s="12" customFormat="1" x14ac:dyDescent="0.75">
      <c r="A59" s="85">
        <v>2022</v>
      </c>
      <c r="B59" s="24">
        <v>44584</v>
      </c>
      <c r="C59" s="73">
        <v>142.50885257077218</v>
      </c>
      <c r="D59" s="73">
        <v>13.154651547789573</v>
      </c>
      <c r="E59" s="73">
        <v>47.467517243504524</v>
      </c>
      <c r="F59" s="73">
        <v>59.800506000041963</v>
      </c>
      <c r="G59" s="73">
        <v>0.21806645464897156</v>
      </c>
      <c r="H59" s="53">
        <f t="shared" si="0"/>
        <v>263.1495938167572</v>
      </c>
      <c r="I59" s="53">
        <f t="shared" si="1"/>
        <v>203.13102136206626</v>
      </c>
      <c r="K59" s="85">
        <v>2022</v>
      </c>
      <c r="L59" s="24">
        <v>44584</v>
      </c>
      <c r="M59" s="73">
        <v>75.125045776367188</v>
      </c>
      <c r="N59" s="33">
        <v>0</v>
      </c>
      <c r="O59" s="73">
        <v>24.874956130981445</v>
      </c>
      <c r="P59" s="53">
        <f t="shared" si="2"/>
        <v>100.00000190734863</v>
      </c>
      <c r="R59" s="86">
        <v>2022</v>
      </c>
      <c r="S59" s="24">
        <v>44584</v>
      </c>
      <c r="T59" s="73">
        <v>3.2133764704465868</v>
      </c>
      <c r="U59" s="73">
        <v>13.077480855345726</v>
      </c>
      <c r="V59" s="84">
        <v>47.132325291275976</v>
      </c>
      <c r="W59" s="73">
        <v>1.81709760761261</v>
      </c>
      <c r="X59" s="73">
        <v>0.21806645464897156</v>
      </c>
      <c r="Y59" s="53">
        <f t="shared" si="8"/>
        <v>65.458346679329878</v>
      </c>
      <c r="Z59" s="53">
        <f t="shared" si="9"/>
        <v>63.423182617068292</v>
      </c>
      <c r="AB59" s="85">
        <v>2022</v>
      </c>
      <c r="AC59" s="24">
        <v>44584</v>
      </c>
      <c r="AD59" s="73">
        <v>139.29547610032557</v>
      </c>
      <c r="AE59" s="73">
        <v>7.7170692443847652E-2</v>
      </c>
      <c r="AF59" s="73">
        <v>0.33519195222854614</v>
      </c>
      <c r="AG59" s="73">
        <v>57.983408392429354</v>
      </c>
      <c r="AH59" s="28">
        <v>0</v>
      </c>
      <c r="AI59" s="53">
        <f t="shared" si="10"/>
        <v>197.6912471374273</v>
      </c>
      <c r="AJ59" s="53">
        <f t="shared" si="11"/>
        <v>139.70783874499796</v>
      </c>
    </row>
    <row r="60" spans="1:36" s="12" customFormat="1" x14ac:dyDescent="0.75">
      <c r="A60" s="85"/>
      <c r="B60" s="24">
        <v>44612</v>
      </c>
      <c r="C60" s="73">
        <v>159.51496567183733</v>
      </c>
      <c r="D60" s="73">
        <v>13.784628002285958</v>
      </c>
      <c r="E60" s="73">
        <v>48.659758986115456</v>
      </c>
      <c r="F60" s="73">
        <v>66.357859211564062</v>
      </c>
      <c r="G60" s="73">
        <v>0.15059309995174408</v>
      </c>
      <c r="H60" s="53">
        <f t="shared" si="0"/>
        <v>288.4678049717545</v>
      </c>
      <c r="I60" s="53">
        <f t="shared" si="1"/>
        <v>221.95935266023875</v>
      </c>
      <c r="K60" s="85"/>
      <c r="L60" s="24">
        <v>44612</v>
      </c>
      <c r="M60" s="73">
        <v>76.743896484375</v>
      </c>
      <c r="N60" s="73">
        <v>6.2927668914198875E-3</v>
      </c>
      <c r="O60" s="73">
        <v>23.249811172485352</v>
      </c>
      <c r="P60" s="53">
        <f t="shared" ref="P60:P61" si="12">SUM(M60:O60)</f>
        <v>100.00000042375177</v>
      </c>
      <c r="R60" s="87"/>
      <c r="S60" s="24">
        <v>44612</v>
      </c>
      <c r="T60" s="73">
        <v>3.7866920194625853</v>
      </c>
      <c r="U60" s="73">
        <v>13.784628002285958</v>
      </c>
      <c r="V60" s="73">
        <v>47.935273359894751</v>
      </c>
      <c r="W60" s="73">
        <v>1.4110369110107421</v>
      </c>
      <c r="X60" s="73">
        <v>0.15059309995174408</v>
      </c>
      <c r="Y60" s="53">
        <f t="shared" si="8"/>
        <v>67.068223392605788</v>
      </c>
      <c r="Z60" s="53">
        <f t="shared" si="9"/>
        <v>65.506593381643299</v>
      </c>
      <c r="AB60" s="85"/>
      <c r="AC60" s="24">
        <v>44612</v>
      </c>
      <c r="AD60" s="73">
        <v>155.72827365237475</v>
      </c>
      <c r="AE60" s="33">
        <v>0</v>
      </c>
      <c r="AF60" s="73">
        <v>0.70633301925659175</v>
      </c>
      <c r="AG60" s="73">
        <v>64.946822300553322</v>
      </c>
      <c r="AH60" s="28">
        <v>0</v>
      </c>
      <c r="AI60" s="53">
        <f t="shared" si="10"/>
        <v>221.38142897218466</v>
      </c>
      <c r="AJ60" s="53">
        <f t="shared" si="11"/>
        <v>156.43460667163134</v>
      </c>
    </row>
    <row r="61" spans="1:36" s="12" customFormat="1" x14ac:dyDescent="0.75">
      <c r="A61" s="85"/>
      <c r="B61" s="24">
        <v>44640</v>
      </c>
      <c r="C61" s="73">
        <v>147.62680232524872</v>
      </c>
      <c r="D61" s="73">
        <v>12.264000251889229</v>
      </c>
      <c r="E61" s="73">
        <v>48.664998263120651</v>
      </c>
      <c r="F61" s="73">
        <v>66.522397100925446</v>
      </c>
      <c r="G61" s="73">
        <v>0.13000000035390258</v>
      </c>
      <c r="H61" s="53">
        <f t="shared" ref="H61" si="13">SUM(C61:G61)</f>
        <v>275.20819794153795</v>
      </c>
      <c r="I61" s="53">
        <f t="shared" ref="I61" si="14">SUM(C61:E61)</f>
        <v>208.5558008402586</v>
      </c>
      <c r="K61" s="85"/>
      <c r="L61" s="24">
        <v>44640</v>
      </c>
      <c r="M61" s="73">
        <v>75.231483459472656</v>
      </c>
      <c r="N61" s="73">
        <v>5.0870580598711967E-3</v>
      </c>
      <c r="O61" s="73">
        <v>24.763435363769531</v>
      </c>
      <c r="P61" s="53">
        <f t="shared" si="12"/>
        <v>100.00000588130206</v>
      </c>
      <c r="R61" s="88"/>
      <c r="S61" s="24">
        <v>44640</v>
      </c>
      <c r="T61" s="73">
        <v>4.3209999999999997</v>
      </c>
      <c r="U61" s="73">
        <v>12.263999999999999</v>
      </c>
      <c r="V61" s="73">
        <v>47.371000000000002</v>
      </c>
      <c r="W61" s="73">
        <v>4.0650000000000004</v>
      </c>
      <c r="X61" s="73">
        <v>0.13</v>
      </c>
      <c r="Y61" s="53">
        <f t="shared" si="8"/>
        <v>68.150999999999996</v>
      </c>
      <c r="Z61" s="53">
        <f t="shared" si="9"/>
        <v>63.956000000000003</v>
      </c>
      <c r="AB61" s="85"/>
      <c r="AC61" s="24">
        <v>44640</v>
      </c>
      <c r="AD61" s="73">
        <v>143.30579845023155</v>
      </c>
      <c r="AE61" s="33">
        <v>0</v>
      </c>
      <c r="AF61" s="73">
        <v>1.28</v>
      </c>
      <c r="AG61" s="73">
        <v>62.457400007724765</v>
      </c>
      <c r="AH61" s="28">
        <v>0</v>
      </c>
      <c r="AI61" s="53">
        <f t="shared" si="10"/>
        <v>207.04319845795632</v>
      </c>
      <c r="AJ61" s="53">
        <f t="shared" si="11"/>
        <v>144.58579845023155</v>
      </c>
    </row>
    <row r="62" spans="1:36" s="5" customFormat="1" x14ac:dyDescent="0.75">
      <c r="A62" s="61"/>
      <c r="B62" s="48"/>
      <c r="C62" s="49"/>
      <c r="D62" s="49"/>
      <c r="E62" s="49"/>
      <c r="F62" s="49"/>
      <c r="G62" s="65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40" t="s">
        <v>12</v>
      </c>
    </row>
  </sheetData>
  <mergeCells count="23"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  <mergeCell ref="A59:A61"/>
    <mergeCell ref="K59:K61"/>
    <mergeCell ref="R59:R61"/>
    <mergeCell ref="AB59:AB61"/>
    <mergeCell ref="A33:A45"/>
    <mergeCell ref="K33:K45"/>
    <mergeCell ref="R33:R45"/>
    <mergeCell ref="AB33:AB45"/>
    <mergeCell ref="K46:K58"/>
    <mergeCell ref="R46:R58"/>
    <mergeCell ref="A46:A58"/>
    <mergeCell ref="AB46:AB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dimension ref="A4:AJ8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A7:XFD19"/>
    </sheetView>
  </sheetViews>
  <sheetFormatPr defaultColWidth="8.7265625" defaultRowHeight="14.75" x14ac:dyDescent="0.75"/>
  <cols>
    <col min="1" max="6" width="8.7265625" style="26"/>
    <col min="7" max="7" width="10" style="26" customWidth="1"/>
    <col min="8" max="12" width="8.7265625" style="26"/>
    <col min="13" max="13" width="10.453125" style="26" customWidth="1"/>
    <col min="14" max="14" width="8.7265625" style="26"/>
    <col min="15" max="15" width="9.7265625" style="26" customWidth="1"/>
    <col min="16" max="23" width="8.7265625" style="26"/>
    <col min="24" max="24" width="9.54296875" style="26" customWidth="1"/>
    <col min="25" max="33" width="8.7265625" style="26"/>
    <col min="34" max="34" width="10" style="26" customWidth="1"/>
    <col min="35" max="36" width="8.7265625" style="26"/>
    <col min="37" max="16384" width="8.7265625" style="41"/>
  </cols>
  <sheetData>
    <row r="4" spans="1:36" x14ac:dyDescent="0.7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</row>
    <row r="5" spans="1:36" ht="27" customHeight="1" x14ac:dyDescent="0.75">
      <c r="A5" s="30" t="s">
        <v>43</v>
      </c>
      <c r="B5" s="30"/>
      <c r="C5" s="30"/>
      <c r="D5" s="30"/>
      <c r="E5" s="30"/>
      <c r="F5" s="30"/>
      <c r="G5" s="5"/>
      <c r="H5" s="41"/>
      <c r="I5" s="41"/>
      <c r="J5" s="41"/>
      <c r="K5" s="89" t="s">
        <v>44</v>
      </c>
      <c r="L5" s="89"/>
      <c r="M5" s="89"/>
      <c r="N5" s="89"/>
      <c r="O5" s="89"/>
      <c r="P5" s="42"/>
      <c r="Q5" s="42"/>
      <c r="R5" s="89" t="s">
        <v>45</v>
      </c>
      <c r="S5" s="89"/>
      <c r="T5" s="89"/>
      <c r="U5" s="89"/>
      <c r="V5" s="89"/>
      <c r="W5" s="89"/>
      <c r="X5" s="89"/>
      <c r="Y5" s="41"/>
      <c r="Z5" s="41"/>
      <c r="AA5" s="41"/>
      <c r="AB5" s="89" t="s">
        <v>46</v>
      </c>
      <c r="AC5" s="89"/>
      <c r="AD5" s="89"/>
      <c r="AE5" s="89"/>
      <c r="AF5" s="89"/>
      <c r="AG5" s="89"/>
      <c r="AH5" s="89"/>
      <c r="AI5" s="41"/>
      <c r="AJ5" s="41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J6" s="41"/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Q6" s="41"/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A6" s="41"/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2">
        <v>2018</v>
      </c>
      <c r="B7" s="23">
        <v>43493</v>
      </c>
      <c r="C7" s="28">
        <v>106.79879760742188</v>
      </c>
      <c r="D7" s="28">
        <v>56.725399017333984</v>
      </c>
      <c r="E7" s="28">
        <v>257.27020263671875</v>
      </c>
      <c r="F7" s="28">
        <v>195.4573974609375</v>
      </c>
      <c r="G7" s="28">
        <v>0.1387999951839447</v>
      </c>
      <c r="H7" s="53">
        <f t="shared" ref="H7:H59" si="0">SUM(C7:G7)</f>
        <v>616.39059671759605</v>
      </c>
      <c r="I7" s="53">
        <f t="shared" ref="I7:I59" si="1">SUM(C7:E7)</f>
        <v>420.79439926147461</v>
      </c>
      <c r="J7" s="41"/>
      <c r="K7" s="92">
        <v>2018</v>
      </c>
      <c r="L7" s="25">
        <v>43493</v>
      </c>
      <c r="M7" s="18">
        <v>52.581527709960938</v>
      </c>
      <c r="N7" s="18">
        <v>1.0503079891204834</v>
      </c>
      <c r="O7" s="18">
        <v>46.368160247802734</v>
      </c>
      <c r="P7" s="53">
        <f t="shared" ref="P7:P59" si="2">SUM(M7:O7)</f>
        <v>99.999995946884155</v>
      </c>
      <c r="Q7" s="41"/>
      <c r="R7" s="90">
        <v>2018</v>
      </c>
      <c r="S7" s="7">
        <v>43493</v>
      </c>
      <c r="T7" s="28">
        <v>66.393997192382813</v>
      </c>
      <c r="U7" s="28">
        <v>3.1400001049041748</v>
      </c>
      <c r="V7" s="28">
        <v>108.37400054931641</v>
      </c>
      <c r="W7" s="28">
        <v>107.89600372314453</v>
      </c>
      <c r="X7" s="18">
        <v>4.999999888241291E-3</v>
      </c>
      <c r="Y7" s="53">
        <f t="shared" ref="Y7:Y50" si="3">SUM(T7:X7)</f>
        <v>285.80900156963617</v>
      </c>
      <c r="Z7" s="53">
        <f t="shared" ref="Z7:Z50" si="4">SUM(T7:V7)</f>
        <v>177.90799784660339</v>
      </c>
      <c r="AA7" s="41"/>
      <c r="AB7" s="92">
        <v>2018</v>
      </c>
      <c r="AC7" s="25">
        <v>43493</v>
      </c>
      <c r="AD7" s="28">
        <v>38.530799865722656</v>
      </c>
      <c r="AE7" s="28">
        <v>53.5823974609375</v>
      </c>
      <c r="AF7" s="28">
        <v>145.91720581054688</v>
      </c>
      <c r="AG7" s="28">
        <v>86.075401306152344</v>
      </c>
      <c r="AH7" s="59">
        <v>1.8000000854954123E-3</v>
      </c>
      <c r="AI7" s="53">
        <f t="shared" ref="AI7:AI47" si="5">SUM(AD7:AH7)</f>
        <v>324.10760444344487</v>
      </c>
      <c r="AJ7" s="53">
        <f t="shared" ref="AJ7:AJ47" si="6">SUM(AD7:AF7)</f>
        <v>238.03040313720703</v>
      </c>
    </row>
    <row r="8" spans="1:36" x14ac:dyDescent="0.75">
      <c r="A8" s="92"/>
      <c r="B8" s="23">
        <v>43521</v>
      </c>
      <c r="C8" s="28">
        <v>113.74880218505859</v>
      </c>
      <c r="D8" s="28">
        <v>57.624599456787109</v>
      </c>
      <c r="E8" s="28">
        <v>253.75439453125</v>
      </c>
      <c r="F8" s="28">
        <v>205.2998046875</v>
      </c>
      <c r="G8" s="28">
        <v>0.19179999828338623</v>
      </c>
      <c r="H8" s="53">
        <f t="shared" si="0"/>
        <v>630.61940085887909</v>
      </c>
      <c r="I8" s="53">
        <f t="shared" si="1"/>
        <v>425.1277961730957</v>
      </c>
      <c r="J8" s="41"/>
      <c r="K8" s="92"/>
      <c r="L8" s="25">
        <v>43521</v>
      </c>
      <c r="M8" s="18">
        <v>51.101730346679688</v>
      </c>
      <c r="N8" s="18">
        <v>1.2811214923858643</v>
      </c>
      <c r="O8" s="18">
        <v>47.617153167724609</v>
      </c>
      <c r="P8" s="53">
        <f t="shared" si="2"/>
        <v>100.00000500679016</v>
      </c>
      <c r="Q8" s="41"/>
      <c r="R8" s="90"/>
      <c r="S8" s="7">
        <v>43521</v>
      </c>
      <c r="T8" s="28">
        <v>73.80999755859375</v>
      </c>
      <c r="U8" s="28">
        <v>3.0160000324249268</v>
      </c>
      <c r="V8" s="28">
        <v>111.34700012207031</v>
      </c>
      <c r="W8" s="28">
        <v>112.09799957275391</v>
      </c>
      <c r="X8" s="18">
        <v>1.2000000104308128E-2</v>
      </c>
      <c r="Y8" s="53">
        <f t="shared" si="3"/>
        <v>300.2829972859472</v>
      </c>
      <c r="Z8" s="53">
        <f t="shared" si="4"/>
        <v>188.17299771308899</v>
      </c>
      <c r="AA8" s="41"/>
      <c r="AB8" s="92"/>
      <c r="AC8" s="25">
        <v>43521</v>
      </c>
      <c r="AD8" s="28">
        <v>37.839801788330078</v>
      </c>
      <c r="AE8" s="28">
        <v>54.605598449707031</v>
      </c>
      <c r="AF8" s="28">
        <v>138.37240600585938</v>
      </c>
      <c r="AG8" s="28">
        <v>91.436798095703125</v>
      </c>
      <c r="AH8" s="59">
        <v>2.8000001329928637E-3</v>
      </c>
      <c r="AI8" s="53">
        <f t="shared" si="5"/>
        <v>322.2574043397326</v>
      </c>
      <c r="AJ8" s="53">
        <f t="shared" si="6"/>
        <v>230.81780624389648</v>
      </c>
    </row>
    <row r="9" spans="1:36" x14ac:dyDescent="0.75">
      <c r="A9" s="92"/>
      <c r="B9" s="23">
        <v>43549</v>
      </c>
      <c r="C9" s="28">
        <v>115.98560333251953</v>
      </c>
      <c r="D9" s="28">
        <v>60.272602081298828</v>
      </c>
      <c r="E9" s="28">
        <v>269.52279663085938</v>
      </c>
      <c r="F9" s="28">
        <v>216.05380249023438</v>
      </c>
      <c r="G9" s="28">
        <v>4.6999998390674591E-2</v>
      </c>
      <c r="H9" s="53">
        <f t="shared" si="0"/>
        <v>661.88180453330278</v>
      </c>
      <c r="I9" s="53">
        <f t="shared" si="1"/>
        <v>445.78100204467773</v>
      </c>
      <c r="J9" s="41"/>
      <c r="K9" s="92"/>
      <c r="L9" s="25">
        <v>43549</v>
      </c>
      <c r="M9" s="18">
        <v>53.413433074951172</v>
      </c>
      <c r="N9" s="18">
        <v>1.1382696628570557</v>
      </c>
      <c r="O9" s="18">
        <v>45.448295593261719</v>
      </c>
      <c r="P9" s="53">
        <f t="shared" si="2"/>
        <v>99.999998331069946</v>
      </c>
      <c r="Q9" s="41"/>
      <c r="R9" s="90"/>
      <c r="S9" s="7">
        <v>43549</v>
      </c>
      <c r="T9" s="28">
        <v>74.124000549316406</v>
      </c>
      <c r="U9" s="28">
        <v>3.0710000991821289</v>
      </c>
      <c r="V9" s="28">
        <v>106.57700347900391</v>
      </c>
      <c r="W9" s="28">
        <v>117.03700256347656</v>
      </c>
      <c r="X9" s="18">
        <v>4.999999888241291E-3</v>
      </c>
      <c r="Y9" s="53">
        <f t="shared" si="3"/>
        <v>300.81400669086725</v>
      </c>
      <c r="Z9" s="53">
        <f t="shared" si="4"/>
        <v>183.77200412750244</v>
      </c>
      <c r="AA9" s="41"/>
      <c r="AB9" s="92"/>
      <c r="AC9" s="25">
        <v>43549</v>
      </c>
      <c r="AD9" s="28">
        <v>40.146598815917969</v>
      </c>
      <c r="AE9" s="28">
        <v>57.199600219726563</v>
      </c>
      <c r="AF9" s="28">
        <v>158.8677978515625</v>
      </c>
      <c r="AG9" s="28">
        <v>97.319801330566406</v>
      </c>
      <c r="AH9" s="28">
        <v>0</v>
      </c>
      <c r="AI9" s="53">
        <f t="shared" si="5"/>
        <v>353.53379821777344</v>
      </c>
      <c r="AJ9" s="53">
        <f t="shared" si="6"/>
        <v>256.21399688720703</v>
      </c>
    </row>
    <row r="10" spans="1:36" x14ac:dyDescent="0.75">
      <c r="A10" s="92"/>
      <c r="B10" s="23">
        <v>43577</v>
      </c>
      <c r="C10" s="28">
        <v>112.94200134277344</v>
      </c>
      <c r="D10" s="28">
        <v>62.023399353027344</v>
      </c>
      <c r="E10" s="28">
        <v>278.59381103515625</v>
      </c>
      <c r="F10" s="28">
        <v>216.06599426269531</v>
      </c>
      <c r="G10" s="28">
        <v>5.59999980032444E-3</v>
      </c>
      <c r="H10" s="53">
        <f t="shared" si="0"/>
        <v>669.63080599345267</v>
      </c>
      <c r="I10" s="53">
        <f t="shared" si="1"/>
        <v>453.55921173095703</v>
      </c>
      <c r="J10" s="41"/>
      <c r="K10" s="92"/>
      <c r="L10" s="25">
        <v>43577</v>
      </c>
      <c r="M10" s="18">
        <v>54.036163330078125</v>
      </c>
      <c r="N10" s="18">
        <v>0.8047717809677124</v>
      </c>
      <c r="O10" s="18">
        <v>45.159061431884766</v>
      </c>
      <c r="P10" s="53">
        <f t="shared" si="2"/>
        <v>99.999996542930603</v>
      </c>
      <c r="Q10" s="41"/>
      <c r="R10" s="90"/>
      <c r="S10" s="7">
        <v>43577</v>
      </c>
      <c r="T10" s="28">
        <v>73.428001403808594</v>
      </c>
      <c r="U10" s="28">
        <v>3.4470000267028809</v>
      </c>
      <c r="V10" s="28">
        <v>106.58399963378906</v>
      </c>
      <c r="W10" s="28">
        <v>118.93499755859375</v>
      </c>
      <c r="X10" s="18">
        <v>4.999999888241291E-3</v>
      </c>
      <c r="Y10" s="53">
        <f t="shared" si="3"/>
        <v>302.39899862278253</v>
      </c>
      <c r="Z10" s="53">
        <f t="shared" si="4"/>
        <v>183.45900106430054</v>
      </c>
      <c r="AA10" s="41"/>
      <c r="AB10" s="92"/>
      <c r="AC10" s="25">
        <v>43577</v>
      </c>
      <c r="AD10" s="28">
        <v>38.229999542236328</v>
      </c>
      <c r="AE10" s="28">
        <v>58.575401306152344</v>
      </c>
      <c r="AF10" s="28">
        <v>169.20179748535156</v>
      </c>
      <c r="AG10" s="28">
        <v>95.834999084472656</v>
      </c>
      <c r="AH10" s="28">
        <v>6.0000002849847078E-4</v>
      </c>
      <c r="AI10" s="53">
        <f t="shared" si="5"/>
        <v>361.84279741824139</v>
      </c>
      <c r="AJ10" s="53">
        <f t="shared" si="6"/>
        <v>266.00719833374023</v>
      </c>
    </row>
    <row r="11" spans="1:36" x14ac:dyDescent="0.75">
      <c r="A11" s="92"/>
      <c r="B11" s="23">
        <v>43605</v>
      </c>
      <c r="C11" s="28">
        <v>110.5072021484375</v>
      </c>
      <c r="D11" s="28">
        <v>67.553596496582031</v>
      </c>
      <c r="E11" s="28">
        <v>371.5244140625</v>
      </c>
      <c r="F11" s="28">
        <v>287.74301147460938</v>
      </c>
      <c r="G11" s="28">
        <v>1.0599999688565731E-2</v>
      </c>
      <c r="H11" s="53">
        <f t="shared" si="0"/>
        <v>837.33882418181747</v>
      </c>
      <c r="I11" s="53">
        <f t="shared" si="1"/>
        <v>549.58521270751953</v>
      </c>
      <c r="J11" s="41"/>
      <c r="K11" s="92"/>
      <c r="L11" s="25">
        <v>43605</v>
      </c>
      <c r="M11" s="18">
        <v>63.391998291015625</v>
      </c>
      <c r="N11" s="18">
        <v>0.68992382287979126</v>
      </c>
      <c r="O11" s="18">
        <v>35.918075561523438</v>
      </c>
      <c r="P11" s="53">
        <f t="shared" si="2"/>
        <v>99.999997675418854</v>
      </c>
      <c r="Q11" s="41"/>
      <c r="R11" s="90"/>
      <c r="S11" s="7">
        <v>43605</v>
      </c>
      <c r="T11" s="28">
        <v>64.833000183105469</v>
      </c>
      <c r="U11" s="28">
        <v>3.3580000400543213</v>
      </c>
      <c r="V11" s="28">
        <v>115.47000122070313</v>
      </c>
      <c r="W11" s="28">
        <v>117.08999633789063</v>
      </c>
      <c r="X11" s="18">
        <v>4.999999888241291E-3</v>
      </c>
      <c r="Y11" s="53">
        <f t="shared" si="3"/>
        <v>300.75599778164178</v>
      </c>
      <c r="Z11" s="53">
        <f t="shared" si="4"/>
        <v>183.66100144386292</v>
      </c>
      <c r="AA11" s="41"/>
      <c r="AB11" s="92"/>
      <c r="AC11" s="25">
        <v>43605</v>
      </c>
      <c r="AD11" s="28">
        <v>44.635200500488281</v>
      </c>
      <c r="AE11" s="28">
        <v>64.192596435546875</v>
      </c>
      <c r="AF11" s="28">
        <v>252.64840698242188</v>
      </c>
      <c r="AG11" s="28">
        <v>169.32899475097656</v>
      </c>
      <c r="AH11" s="28">
        <v>6.0000002849847078E-4</v>
      </c>
      <c r="AI11" s="53">
        <f t="shared" si="5"/>
        <v>530.80579866946209</v>
      </c>
      <c r="AJ11" s="53">
        <f t="shared" si="6"/>
        <v>361.47620391845703</v>
      </c>
    </row>
    <row r="12" spans="1:36" x14ac:dyDescent="0.75">
      <c r="A12" s="92"/>
      <c r="B12" s="23">
        <v>43633</v>
      </c>
      <c r="C12" s="28">
        <v>116.79160308837891</v>
      </c>
      <c r="D12" s="28">
        <v>78.843597412109375</v>
      </c>
      <c r="E12" s="28">
        <v>431.826416015625</v>
      </c>
      <c r="F12" s="28">
        <v>350.6177978515625</v>
      </c>
      <c r="G12" s="28">
        <v>1.3000000268220901E-2</v>
      </c>
      <c r="H12" s="53">
        <f t="shared" si="0"/>
        <v>978.092414367944</v>
      </c>
      <c r="I12" s="53">
        <f t="shared" si="1"/>
        <v>627.46161651611328</v>
      </c>
      <c r="J12" s="41"/>
      <c r="K12" s="92"/>
      <c r="L12" s="25">
        <v>43633</v>
      </c>
      <c r="M12" s="18">
        <v>69.375801086425781</v>
      </c>
      <c r="N12" s="18">
        <v>0.49627214670181274</v>
      </c>
      <c r="O12" s="18">
        <v>30.127931594848633</v>
      </c>
      <c r="P12" s="53">
        <f t="shared" si="2"/>
        <v>100.00000482797623</v>
      </c>
      <c r="Q12" s="41"/>
      <c r="R12" s="90"/>
      <c r="S12" s="7">
        <v>43633</v>
      </c>
      <c r="T12" s="28">
        <v>72.902000427246094</v>
      </c>
      <c r="U12" s="28">
        <v>3.4200000762939453</v>
      </c>
      <c r="V12" s="28">
        <v>98.704002380371094</v>
      </c>
      <c r="W12" s="28">
        <v>119.64499664306641</v>
      </c>
      <c r="X12" s="18">
        <v>8.0000003799796104E-3</v>
      </c>
      <c r="Y12" s="53">
        <f t="shared" si="3"/>
        <v>294.67899952735752</v>
      </c>
      <c r="Z12" s="53">
        <f t="shared" si="4"/>
        <v>175.02600288391113</v>
      </c>
      <c r="AA12" s="41"/>
      <c r="AB12" s="92"/>
      <c r="AC12" s="25">
        <v>43633</v>
      </c>
      <c r="AD12" s="28">
        <v>42.984600067138672</v>
      </c>
      <c r="AE12" s="28">
        <v>75.421600341796875</v>
      </c>
      <c r="AF12" s="28">
        <v>330.55340576171875</v>
      </c>
      <c r="AG12" s="28">
        <v>229.59980773925781</v>
      </c>
      <c r="AH12" s="28">
        <v>0</v>
      </c>
      <c r="AI12" s="53">
        <f t="shared" si="5"/>
        <v>678.55941390991211</v>
      </c>
      <c r="AJ12" s="53">
        <f t="shared" si="6"/>
        <v>448.9596061706543</v>
      </c>
    </row>
    <row r="13" spans="1:36" x14ac:dyDescent="0.75">
      <c r="A13" s="92"/>
      <c r="B13" s="23">
        <v>43661</v>
      </c>
      <c r="C13" s="28">
        <v>127.5614013671875</v>
      </c>
      <c r="D13" s="28">
        <v>89.807403564453125</v>
      </c>
      <c r="E13" s="28">
        <v>418.79159545898438</v>
      </c>
      <c r="F13" s="28">
        <v>331.17361450195313</v>
      </c>
      <c r="G13" s="28">
        <v>6.4000003039836884E-3</v>
      </c>
      <c r="H13" s="53">
        <f t="shared" si="0"/>
        <v>967.34041489288211</v>
      </c>
      <c r="I13" s="53">
        <f t="shared" si="1"/>
        <v>636.160400390625</v>
      </c>
      <c r="J13" s="41"/>
      <c r="K13" s="92"/>
      <c r="L13" s="25">
        <v>43661</v>
      </c>
      <c r="M13" s="18">
        <v>67.747756958007813</v>
      </c>
      <c r="N13" s="18">
        <v>0.49920380115509033</v>
      </c>
      <c r="O13" s="18">
        <v>31.753042221069336</v>
      </c>
      <c r="P13" s="53">
        <f t="shared" si="2"/>
        <v>100.00000298023224</v>
      </c>
      <c r="Q13" s="41"/>
      <c r="R13" s="90"/>
      <c r="S13" s="7">
        <v>43661</v>
      </c>
      <c r="T13" s="28">
        <v>77.644996643066406</v>
      </c>
      <c r="U13" s="28">
        <v>3.747999906539917</v>
      </c>
      <c r="V13" s="28">
        <v>100.34100341796875</v>
      </c>
      <c r="W13" s="28">
        <v>125.4219970703125</v>
      </c>
      <c r="X13" s="18">
        <v>4.0000001899898052E-3</v>
      </c>
      <c r="Y13" s="53">
        <f t="shared" si="3"/>
        <v>307.15999703807756</v>
      </c>
      <c r="Z13" s="53">
        <f t="shared" si="4"/>
        <v>181.73399996757507</v>
      </c>
      <c r="AA13" s="41"/>
      <c r="AB13" s="92"/>
      <c r="AC13" s="25">
        <v>43661</v>
      </c>
      <c r="AD13" s="28">
        <v>49.063400268554688</v>
      </c>
      <c r="AE13" s="28">
        <v>86.057403564453125</v>
      </c>
      <c r="AF13" s="28">
        <v>316.10260009765625</v>
      </c>
      <c r="AG13" s="28">
        <v>204.12559509277344</v>
      </c>
      <c r="AH13" s="28">
        <v>2.4000001139938831E-3</v>
      </c>
      <c r="AI13" s="53">
        <f t="shared" si="5"/>
        <v>655.35139902355149</v>
      </c>
      <c r="AJ13" s="53">
        <f t="shared" si="6"/>
        <v>451.22340393066406</v>
      </c>
    </row>
    <row r="14" spans="1:36" x14ac:dyDescent="0.75">
      <c r="A14" s="92"/>
      <c r="B14" s="23">
        <v>43689</v>
      </c>
      <c r="C14" s="28">
        <v>127.34639739990234</v>
      </c>
      <c r="D14" s="28">
        <v>98.848396301269531</v>
      </c>
      <c r="E14" s="28">
        <v>361.87100219726563</v>
      </c>
      <c r="F14" s="28">
        <v>325.94839477539063</v>
      </c>
      <c r="G14" s="28">
        <v>3.0000000260770321E-3</v>
      </c>
      <c r="H14" s="53">
        <f t="shared" si="0"/>
        <v>914.0171906738542</v>
      </c>
      <c r="I14" s="53">
        <f t="shared" si="1"/>
        <v>588.0657958984375</v>
      </c>
      <c r="J14" s="41"/>
      <c r="K14" s="92"/>
      <c r="L14" s="25">
        <v>43689</v>
      </c>
      <c r="M14" s="18">
        <v>66.400962829589844</v>
      </c>
      <c r="N14" s="18">
        <v>0.49014395475387573</v>
      </c>
      <c r="O14" s="18">
        <v>33.108894348144531</v>
      </c>
      <c r="P14" s="53">
        <f t="shared" si="2"/>
        <v>100.00000113248825</v>
      </c>
      <c r="Q14" s="41"/>
      <c r="R14" s="90"/>
      <c r="S14" s="7">
        <v>43689</v>
      </c>
      <c r="T14" s="28">
        <v>79.521003723144531</v>
      </c>
      <c r="U14" s="28">
        <v>3.8789999485015869</v>
      </c>
      <c r="V14" s="28">
        <v>97.375999450683594</v>
      </c>
      <c r="W14" s="28">
        <v>121.84200286865234</v>
      </c>
      <c r="X14" s="18">
        <v>3.0000000260770321E-3</v>
      </c>
      <c r="Y14" s="53">
        <f t="shared" si="3"/>
        <v>302.62100599100813</v>
      </c>
      <c r="Z14" s="53">
        <f t="shared" si="4"/>
        <v>180.77600312232971</v>
      </c>
      <c r="AA14" s="41"/>
      <c r="AB14" s="92"/>
      <c r="AC14" s="25">
        <v>43689</v>
      </c>
      <c r="AD14" s="28">
        <v>46.856399536132813</v>
      </c>
      <c r="AE14" s="28">
        <v>94.968399047851563</v>
      </c>
      <c r="AF14" s="28">
        <v>261.90298461914063</v>
      </c>
      <c r="AG14" s="28">
        <v>203.18840026855469</v>
      </c>
      <c r="AH14" s="28">
        <v>0</v>
      </c>
      <c r="AI14" s="53">
        <f t="shared" si="5"/>
        <v>606.91618347167969</v>
      </c>
      <c r="AJ14" s="53">
        <f t="shared" si="6"/>
        <v>403.727783203125</v>
      </c>
    </row>
    <row r="15" spans="1:36" x14ac:dyDescent="0.75">
      <c r="A15" s="92"/>
      <c r="B15" s="23">
        <v>43717</v>
      </c>
      <c r="C15" s="28">
        <v>127.25019836425781</v>
      </c>
      <c r="D15" s="28">
        <v>94.618797302246094</v>
      </c>
      <c r="E15" s="28">
        <v>382.84039306640625</v>
      </c>
      <c r="F15" s="28">
        <v>219.65519714355469</v>
      </c>
      <c r="G15" s="28">
        <v>4.3999999761581421E-2</v>
      </c>
      <c r="H15" s="53">
        <f t="shared" si="0"/>
        <v>824.40858587622643</v>
      </c>
      <c r="I15" s="53">
        <f t="shared" si="1"/>
        <v>604.70938873291016</v>
      </c>
      <c r="J15" s="41"/>
      <c r="K15" s="92"/>
      <c r="L15" s="25">
        <v>43717</v>
      </c>
      <c r="M15" s="18">
        <v>63.273063659667969</v>
      </c>
      <c r="N15" s="18">
        <v>0.53699100017547607</v>
      </c>
      <c r="O15" s="18">
        <v>36.18994140625</v>
      </c>
      <c r="P15" s="53">
        <f t="shared" si="2"/>
        <v>99.999996066093445</v>
      </c>
      <c r="Q15" s="41"/>
      <c r="R15" s="90"/>
      <c r="S15" s="7">
        <v>43717</v>
      </c>
      <c r="T15" s="28">
        <v>78.5989990234375</v>
      </c>
      <c r="U15" s="28">
        <v>5.1069998741149902</v>
      </c>
      <c r="V15" s="28">
        <v>98.850997924804688</v>
      </c>
      <c r="W15" s="28">
        <v>115.79100036621094</v>
      </c>
      <c r="X15" s="18">
        <v>4.999999888241291E-3</v>
      </c>
      <c r="Y15" s="53">
        <f t="shared" si="3"/>
        <v>298.35299718845636</v>
      </c>
      <c r="Z15" s="53">
        <f t="shared" si="4"/>
        <v>182.55699682235718</v>
      </c>
      <c r="AA15" s="41"/>
      <c r="AB15" s="92"/>
      <c r="AC15" s="25">
        <v>43717</v>
      </c>
      <c r="AD15" s="28">
        <v>48.002201080322266</v>
      </c>
      <c r="AE15" s="28">
        <v>89.508796691894531</v>
      </c>
      <c r="AF15" s="28">
        <v>280.98541259765625</v>
      </c>
      <c r="AG15" s="28">
        <v>103.1322021484375</v>
      </c>
      <c r="AH15" s="28">
        <v>0</v>
      </c>
      <c r="AI15" s="53">
        <f t="shared" si="5"/>
        <v>521.62861251831055</v>
      </c>
      <c r="AJ15" s="53">
        <f t="shared" si="6"/>
        <v>418.49641036987305</v>
      </c>
    </row>
    <row r="16" spans="1:36" x14ac:dyDescent="0.75">
      <c r="A16" s="92"/>
      <c r="B16" s="23">
        <v>43745</v>
      </c>
      <c r="C16" s="28">
        <v>147.00979614257813</v>
      </c>
      <c r="D16" s="28">
        <v>99.608001708984375</v>
      </c>
      <c r="E16" s="28">
        <v>460.218994140625</v>
      </c>
      <c r="F16" s="28">
        <v>234.22959899902344</v>
      </c>
      <c r="G16" s="28">
        <v>4.999999888241291E-3</v>
      </c>
      <c r="H16" s="53">
        <f t="shared" si="0"/>
        <v>941.07139099109918</v>
      </c>
      <c r="I16" s="53">
        <f t="shared" si="1"/>
        <v>706.8367919921875</v>
      </c>
      <c r="J16" s="41"/>
      <c r="K16" s="92"/>
      <c r="L16" s="25">
        <v>43745</v>
      </c>
      <c r="M16" s="18">
        <v>65.454803466796875</v>
      </c>
      <c r="N16" s="18">
        <v>0.40592032670974731</v>
      </c>
      <c r="O16" s="18">
        <v>34.1392822265625</v>
      </c>
      <c r="P16" s="53">
        <f t="shared" si="2"/>
        <v>100.00000602006912</v>
      </c>
      <c r="Q16" s="41"/>
      <c r="R16" s="90"/>
      <c r="S16" s="7">
        <v>43745</v>
      </c>
      <c r="T16" s="28">
        <v>98.105003356933594</v>
      </c>
      <c r="U16" s="28">
        <v>3.7209999561309814</v>
      </c>
      <c r="V16" s="28">
        <v>94.717002868652344</v>
      </c>
      <c r="W16" s="28">
        <v>124.72699737548828</v>
      </c>
      <c r="X16" s="18">
        <v>4.999999888241291E-3</v>
      </c>
      <c r="Y16" s="53">
        <f t="shared" si="3"/>
        <v>321.27500355709344</v>
      </c>
      <c r="Z16" s="53">
        <f t="shared" si="4"/>
        <v>196.54300618171692</v>
      </c>
      <c r="AA16" s="41"/>
      <c r="AB16" s="92"/>
      <c r="AC16" s="25">
        <v>43745</v>
      </c>
      <c r="AD16" s="28">
        <v>47.968799591064453</v>
      </c>
      <c r="AE16" s="28">
        <v>95.886001586914063</v>
      </c>
      <c r="AF16" s="28">
        <v>362.99798583984375</v>
      </c>
      <c r="AG16" s="28">
        <v>109.12359619140625</v>
      </c>
      <c r="AH16" s="28">
        <v>0</v>
      </c>
      <c r="AI16" s="53">
        <f t="shared" si="5"/>
        <v>615.97638320922852</v>
      </c>
      <c r="AJ16" s="53">
        <f t="shared" si="6"/>
        <v>506.85278701782227</v>
      </c>
    </row>
    <row r="17" spans="1:36" x14ac:dyDescent="0.75">
      <c r="A17" s="92"/>
      <c r="B17" s="23">
        <v>43773</v>
      </c>
      <c r="C17" s="28">
        <v>148.61259460449219</v>
      </c>
      <c r="D17" s="28">
        <v>107.30220031738281</v>
      </c>
      <c r="E17" s="28">
        <v>484.559814453125</v>
      </c>
      <c r="F17" s="28">
        <v>252.94380187988281</v>
      </c>
      <c r="G17" s="28">
        <v>6.5999999642372131E-3</v>
      </c>
      <c r="H17" s="53">
        <f t="shared" si="0"/>
        <v>993.42501125484705</v>
      </c>
      <c r="I17" s="53">
        <f t="shared" si="1"/>
        <v>740.474609375</v>
      </c>
      <c r="J17" s="41"/>
      <c r="K17" s="92"/>
      <c r="L17" s="25">
        <v>43773</v>
      </c>
      <c r="M17" s="18">
        <v>67.3778076171875</v>
      </c>
      <c r="N17" s="18">
        <v>0.32765433192253113</v>
      </c>
      <c r="O17" s="18">
        <v>32.294536590576172</v>
      </c>
      <c r="P17" s="53">
        <f t="shared" si="2"/>
        <v>99.999998539686203</v>
      </c>
      <c r="Q17" s="41"/>
      <c r="R17" s="90"/>
      <c r="S17" s="7">
        <v>43773</v>
      </c>
      <c r="T17" s="28">
        <v>97.695999145507813</v>
      </c>
      <c r="U17" s="28">
        <v>3.496999979019165</v>
      </c>
      <c r="V17" s="28">
        <v>107.39399719238281</v>
      </c>
      <c r="W17" s="28">
        <v>112.23500061035156</v>
      </c>
      <c r="X17" s="18">
        <v>0</v>
      </c>
      <c r="Y17" s="53">
        <f t="shared" si="3"/>
        <v>320.82199692726135</v>
      </c>
      <c r="Z17" s="53">
        <f t="shared" si="4"/>
        <v>208.58699631690979</v>
      </c>
      <c r="AA17" s="41"/>
      <c r="AB17" s="92"/>
      <c r="AC17" s="25">
        <v>43773</v>
      </c>
      <c r="AD17" s="28">
        <v>50.081600189208984</v>
      </c>
      <c r="AE17" s="28">
        <v>103.80220031738281</v>
      </c>
      <c r="AF17" s="28">
        <v>375.1177978515625</v>
      </c>
      <c r="AG17" s="28">
        <v>140.34579467773438</v>
      </c>
      <c r="AH17" s="28">
        <v>6.00000028498471E-4</v>
      </c>
      <c r="AI17" s="53">
        <f t="shared" si="5"/>
        <v>669.34799303591717</v>
      </c>
      <c r="AJ17" s="53">
        <f t="shared" si="6"/>
        <v>529.0015983581543</v>
      </c>
    </row>
    <row r="18" spans="1:36" x14ac:dyDescent="0.75">
      <c r="A18" s="92"/>
      <c r="B18" s="23">
        <v>43801</v>
      </c>
      <c r="C18" s="28">
        <v>146.64280700683594</v>
      </c>
      <c r="D18" s="28">
        <v>129.56620788574219</v>
      </c>
      <c r="E18" s="28">
        <v>385.869384765625</v>
      </c>
      <c r="F18" s="28">
        <v>252.56059265136719</v>
      </c>
      <c r="G18" s="28">
        <v>1.0999999940395355E-2</v>
      </c>
      <c r="H18" s="53">
        <f t="shared" si="0"/>
        <v>914.64999230951071</v>
      </c>
      <c r="I18" s="53">
        <f t="shared" si="1"/>
        <v>662.07839965820313</v>
      </c>
      <c r="J18" s="41"/>
      <c r="K18" s="92"/>
      <c r="L18" s="25">
        <v>43801</v>
      </c>
      <c r="M18" s="18">
        <v>66.212974548339844</v>
      </c>
      <c r="N18" s="18">
        <v>0.39556112885475159</v>
      </c>
      <c r="O18" s="18">
        <v>33.391460418701172</v>
      </c>
      <c r="P18" s="53">
        <f t="shared" si="2"/>
        <v>99.999996095895767</v>
      </c>
      <c r="Q18" s="41"/>
      <c r="R18" s="90"/>
      <c r="S18" s="7">
        <v>43801</v>
      </c>
      <c r="T18" s="28">
        <v>91.306999206542969</v>
      </c>
      <c r="U18" s="28">
        <v>3.505000114440918</v>
      </c>
      <c r="V18" s="28">
        <v>93.544998168945313</v>
      </c>
      <c r="W18" s="28">
        <v>117.05799865722656</v>
      </c>
      <c r="X18" s="18">
        <v>0</v>
      </c>
      <c r="Y18" s="53">
        <f t="shared" si="3"/>
        <v>305.41499614715576</v>
      </c>
      <c r="Z18" s="53">
        <f t="shared" si="4"/>
        <v>188.3569974899292</v>
      </c>
      <c r="AA18" s="41"/>
      <c r="AB18" s="92"/>
      <c r="AC18" s="25">
        <v>43801</v>
      </c>
      <c r="AD18" s="28">
        <v>54.371799468994141</v>
      </c>
      <c r="AE18" s="28">
        <v>126.05819702148438</v>
      </c>
      <c r="AF18" s="28">
        <v>290.26339721679688</v>
      </c>
      <c r="AG18" s="28">
        <v>134.92359924316406</v>
      </c>
      <c r="AH18" s="28">
        <v>6.0000002849847078E-4</v>
      </c>
      <c r="AI18" s="53">
        <f t="shared" si="5"/>
        <v>605.61759295046795</v>
      </c>
      <c r="AJ18" s="53">
        <f t="shared" si="6"/>
        <v>470.69339370727539</v>
      </c>
    </row>
    <row r="19" spans="1:36" x14ac:dyDescent="0.75">
      <c r="A19" s="92"/>
      <c r="B19" s="23">
        <v>43829</v>
      </c>
      <c r="C19" s="28">
        <v>141.13839721679688</v>
      </c>
      <c r="D19" s="28">
        <v>171.24380493164063</v>
      </c>
      <c r="E19" s="28">
        <v>336.69198608398438</v>
      </c>
      <c r="F19" s="28">
        <v>247.23379516601563</v>
      </c>
      <c r="G19" s="28">
        <v>1.6000000759959221E-3</v>
      </c>
      <c r="H19" s="53">
        <f t="shared" si="0"/>
        <v>896.3095833985135</v>
      </c>
      <c r="I19" s="53">
        <f t="shared" si="1"/>
        <v>649.07418823242188</v>
      </c>
      <c r="J19" s="41"/>
      <c r="K19" s="92"/>
      <c r="L19" s="25">
        <v>43829</v>
      </c>
      <c r="M19" s="18">
        <v>65.926170349121094</v>
      </c>
      <c r="N19" s="18">
        <v>0.47517061233520508</v>
      </c>
      <c r="O19" s="18">
        <v>33.598655700683594</v>
      </c>
      <c r="P19" s="53">
        <f t="shared" si="2"/>
        <v>99.999996662139893</v>
      </c>
      <c r="Q19" s="41"/>
      <c r="R19" s="90"/>
      <c r="S19" s="7">
        <v>43829</v>
      </c>
      <c r="T19" s="28">
        <v>79.856002807617188</v>
      </c>
      <c r="U19" s="28">
        <v>4.2179999351501465</v>
      </c>
      <c r="V19" s="28">
        <v>103.73699951171875</v>
      </c>
      <c r="W19" s="28">
        <v>113.33599853515625</v>
      </c>
      <c r="X19" s="18">
        <v>1.0000000474974513E-3</v>
      </c>
      <c r="Y19" s="53">
        <f t="shared" si="3"/>
        <v>301.14800078968983</v>
      </c>
      <c r="Z19" s="53">
        <f t="shared" si="4"/>
        <v>187.81100225448608</v>
      </c>
      <c r="AA19" s="41"/>
      <c r="AB19" s="92"/>
      <c r="AC19" s="25">
        <v>43829</v>
      </c>
      <c r="AD19" s="28">
        <v>60.141399383544922</v>
      </c>
      <c r="AE19" s="28">
        <v>167.02279663085938</v>
      </c>
      <c r="AF19" s="28">
        <v>230.26600646972656</v>
      </c>
      <c r="AG19" s="28">
        <v>133.4718017578125</v>
      </c>
      <c r="AH19" s="28">
        <v>0</v>
      </c>
      <c r="AI19" s="53">
        <f t="shared" si="5"/>
        <v>590.90200424194336</v>
      </c>
      <c r="AJ19" s="53">
        <f t="shared" si="6"/>
        <v>457.43020248413086</v>
      </c>
    </row>
    <row r="20" spans="1:36" x14ac:dyDescent="0.75">
      <c r="A20" s="92">
        <v>2019</v>
      </c>
      <c r="B20" s="23">
        <v>43492</v>
      </c>
      <c r="C20" s="28">
        <v>149.15780639648438</v>
      </c>
      <c r="D20" s="28">
        <v>179.58499145507813</v>
      </c>
      <c r="E20" s="28">
        <v>315.83499145507813</v>
      </c>
      <c r="F20" s="28">
        <v>252.09080505371094</v>
      </c>
      <c r="G20" s="28">
        <v>3.4000001847743988E-2</v>
      </c>
      <c r="H20" s="53">
        <f t="shared" si="0"/>
        <v>896.70259436219931</v>
      </c>
      <c r="I20" s="53">
        <f t="shared" si="1"/>
        <v>644.57778930664063</v>
      </c>
      <c r="J20" s="41"/>
      <c r="K20" s="92">
        <v>2019</v>
      </c>
      <c r="L20" s="25">
        <v>43492</v>
      </c>
      <c r="M20" s="18">
        <v>67.403907775878906</v>
      </c>
      <c r="N20" s="18">
        <v>0.46269521117210388</v>
      </c>
      <c r="O20" s="18">
        <v>32.133396148681641</v>
      </c>
      <c r="P20" s="53">
        <f t="shared" si="2"/>
        <v>99.999999135732651</v>
      </c>
      <c r="Q20" s="41"/>
      <c r="R20" s="90">
        <v>2019</v>
      </c>
      <c r="S20" s="7">
        <v>43492</v>
      </c>
      <c r="T20" s="28">
        <v>79.5780029296875</v>
      </c>
      <c r="U20" s="28">
        <v>3.7869999408721924</v>
      </c>
      <c r="V20" s="28">
        <v>96.71099853515625</v>
      </c>
      <c r="W20" s="28">
        <v>108.06099700927734</v>
      </c>
      <c r="X20" s="18">
        <v>4.0000001899898052E-3</v>
      </c>
      <c r="Y20" s="53">
        <f t="shared" si="3"/>
        <v>288.14099841518328</v>
      </c>
      <c r="Z20" s="53">
        <f t="shared" si="4"/>
        <v>180.07600140571594</v>
      </c>
      <c r="AA20" s="41"/>
      <c r="AB20" s="92">
        <v>2019</v>
      </c>
      <c r="AC20" s="25">
        <v>43492</v>
      </c>
      <c r="AD20" s="28">
        <v>68.358802795410156</v>
      </c>
      <c r="AE20" s="28">
        <v>175.79100036621094</v>
      </c>
      <c r="AF20" s="28">
        <v>216.70100402832031</v>
      </c>
      <c r="AG20" s="28">
        <v>143.56179809570313</v>
      </c>
      <c r="AH20" s="28">
        <v>0</v>
      </c>
      <c r="AI20" s="53">
        <f t="shared" si="5"/>
        <v>604.41260528564453</v>
      </c>
      <c r="AJ20" s="53">
        <f t="shared" si="6"/>
        <v>460.85080718994141</v>
      </c>
    </row>
    <row r="21" spans="1:36" x14ac:dyDescent="0.75">
      <c r="A21" s="92"/>
      <c r="B21" s="23">
        <v>43520</v>
      </c>
      <c r="C21" s="28">
        <v>157.45440673828125</v>
      </c>
      <c r="D21" s="28">
        <v>194.05580139160156</v>
      </c>
      <c r="E21" s="28">
        <v>296.18798828125</v>
      </c>
      <c r="F21" s="28">
        <v>255.54580688476563</v>
      </c>
      <c r="G21" s="28">
        <v>0.13339999318122864</v>
      </c>
      <c r="H21" s="53">
        <f t="shared" si="0"/>
        <v>903.37740328907967</v>
      </c>
      <c r="I21" s="53">
        <f t="shared" si="1"/>
        <v>647.69819641113281</v>
      </c>
      <c r="J21" s="41"/>
      <c r="K21" s="92"/>
      <c r="L21" s="25">
        <v>43520</v>
      </c>
      <c r="M21" s="18">
        <v>67.442176818847656</v>
      </c>
      <c r="N21" s="18">
        <v>0.34968775510787964</v>
      </c>
      <c r="O21" s="18">
        <v>32.208133697509766</v>
      </c>
      <c r="P21" s="53">
        <f t="shared" si="2"/>
        <v>99.999998271465302</v>
      </c>
      <c r="Q21" s="41"/>
      <c r="R21" s="90"/>
      <c r="S21" s="7">
        <v>43520</v>
      </c>
      <c r="T21" s="28">
        <v>88.844001770019531</v>
      </c>
      <c r="U21" s="28">
        <v>4.2020001411437988</v>
      </c>
      <c r="V21" s="28">
        <v>93.56500244140625</v>
      </c>
      <c r="W21" s="28">
        <v>104.33699798583984</v>
      </c>
      <c r="X21" s="18">
        <v>1.3000000268220901E-2</v>
      </c>
      <c r="Y21" s="53">
        <f t="shared" si="3"/>
        <v>290.96100233867764</v>
      </c>
      <c r="Z21" s="53">
        <f t="shared" si="4"/>
        <v>186.61100435256958</v>
      </c>
      <c r="AA21" s="41"/>
      <c r="AB21" s="92"/>
      <c r="AC21" s="25">
        <v>43520</v>
      </c>
      <c r="AD21" s="28">
        <v>68.188400268554688</v>
      </c>
      <c r="AE21" s="28">
        <v>189.81979370117188</v>
      </c>
      <c r="AF21" s="28">
        <v>200.82099914550781</v>
      </c>
      <c r="AG21" s="28">
        <v>150.42579650878906</v>
      </c>
      <c r="AH21" s="59">
        <v>2.4000001139938831E-3</v>
      </c>
      <c r="AI21" s="53">
        <f t="shared" si="5"/>
        <v>609.25738962413743</v>
      </c>
      <c r="AJ21" s="53">
        <f t="shared" si="6"/>
        <v>458.82919311523438</v>
      </c>
    </row>
    <row r="22" spans="1:36" x14ac:dyDescent="0.75">
      <c r="A22" s="92"/>
      <c r="B22" s="23">
        <v>43548</v>
      </c>
      <c r="C22" s="28">
        <v>156.46279907226563</v>
      </c>
      <c r="D22" s="28">
        <v>221.13600158691406</v>
      </c>
      <c r="E22" s="28">
        <v>286.37319946289063</v>
      </c>
      <c r="F22" s="28">
        <v>265.52899169921875</v>
      </c>
      <c r="G22" s="28">
        <v>3.0999999493360519E-2</v>
      </c>
      <c r="H22" s="53">
        <f t="shared" si="0"/>
        <v>929.53199182078242</v>
      </c>
      <c r="I22" s="53">
        <f t="shared" si="1"/>
        <v>663.97200012207031</v>
      </c>
      <c r="J22" s="41"/>
      <c r="K22" s="92"/>
      <c r="L22" s="25">
        <v>43548</v>
      </c>
      <c r="M22" s="18">
        <v>68.873580932617188</v>
      </c>
      <c r="N22" s="18">
        <v>0.27422401309013367</v>
      </c>
      <c r="O22" s="18">
        <v>30.852191925048828</v>
      </c>
      <c r="P22" s="53">
        <f t="shared" si="2"/>
        <v>99.999996870756149</v>
      </c>
      <c r="Q22" s="41"/>
      <c r="R22" s="90"/>
      <c r="S22" s="7">
        <v>43548</v>
      </c>
      <c r="T22" s="28">
        <v>88.777000427246094</v>
      </c>
      <c r="U22" s="28">
        <v>4.8020000457763672</v>
      </c>
      <c r="V22" s="28">
        <v>94.55999755859375</v>
      </c>
      <c r="W22" s="28">
        <v>98.634002685546875</v>
      </c>
      <c r="X22" s="18">
        <v>8.0000003799796104E-3</v>
      </c>
      <c r="Y22" s="53">
        <f t="shared" si="3"/>
        <v>286.78100071754307</v>
      </c>
      <c r="Z22" s="53">
        <f t="shared" si="4"/>
        <v>188.13899803161621</v>
      </c>
      <c r="AA22" s="41"/>
      <c r="AB22" s="92"/>
      <c r="AC22" s="25">
        <v>43548</v>
      </c>
      <c r="AD22" s="28">
        <v>67.140800476074219</v>
      </c>
      <c r="AE22" s="28">
        <v>216.33099365234375</v>
      </c>
      <c r="AF22" s="28">
        <v>190.17019653320313</v>
      </c>
      <c r="AG22" s="28">
        <v>166.55999755859375</v>
      </c>
      <c r="AH22" s="28">
        <v>0</v>
      </c>
      <c r="AI22" s="53">
        <f t="shared" si="5"/>
        <v>640.20198822021484</v>
      </c>
      <c r="AJ22" s="53">
        <f t="shared" si="6"/>
        <v>473.64199066162109</v>
      </c>
    </row>
    <row r="23" spans="1:36" x14ac:dyDescent="0.75">
      <c r="A23" s="92"/>
      <c r="B23" s="23">
        <v>43576</v>
      </c>
      <c r="C23" s="28">
        <v>151.56320190429688</v>
      </c>
      <c r="D23" s="28">
        <v>241.28660583496094</v>
      </c>
      <c r="E23" s="28">
        <v>298.95599365234375</v>
      </c>
      <c r="F23" s="28">
        <v>266.37298583984375</v>
      </c>
      <c r="G23" s="28">
        <v>4.3600000441074371E-2</v>
      </c>
      <c r="H23" s="53">
        <f t="shared" si="0"/>
        <v>958.22238723188639</v>
      </c>
      <c r="I23" s="53">
        <f t="shared" si="1"/>
        <v>691.80580139160156</v>
      </c>
      <c r="J23" s="41"/>
      <c r="K23" s="92"/>
      <c r="L23" s="25">
        <v>43576</v>
      </c>
      <c r="M23" s="18">
        <v>68.476737976074219</v>
      </c>
      <c r="N23" s="18">
        <v>0.29074671864509583</v>
      </c>
      <c r="O23" s="18">
        <v>31.232521057128906</v>
      </c>
      <c r="P23" s="53">
        <f t="shared" si="2"/>
        <v>100.00000575184822</v>
      </c>
      <c r="Q23" s="41"/>
      <c r="R23" s="90"/>
      <c r="S23" s="7">
        <v>43576</v>
      </c>
      <c r="T23" s="28">
        <v>81.485000610351563</v>
      </c>
      <c r="U23" s="28">
        <v>4.3480000495910645</v>
      </c>
      <c r="V23" s="28">
        <v>108.33399963378906</v>
      </c>
      <c r="W23" s="28">
        <v>105.09700012207031</v>
      </c>
      <c r="X23" s="18">
        <v>1.3000000268220901E-2</v>
      </c>
      <c r="Y23" s="53">
        <f t="shared" si="3"/>
        <v>299.27700041607022</v>
      </c>
      <c r="Z23" s="53">
        <f t="shared" si="4"/>
        <v>194.16700029373169</v>
      </c>
      <c r="AA23" s="41"/>
      <c r="AB23" s="92"/>
      <c r="AC23" s="25">
        <v>43576</v>
      </c>
      <c r="AD23" s="28">
        <v>69.321197509765625</v>
      </c>
      <c r="AE23" s="28">
        <v>236.92559814453125</v>
      </c>
      <c r="AF23" s="28">
        <v>189.031005859375</v>
      </c>
      <c r="AG23" s="28">
        <v>160.88099670410156</v>
      </c>
      <c r="AH23" s="59">
        <v>6.0000002849847078E-4</v>
      </c>
      <c r="AI23" s="53">
        <f t="shared" si="5"/>
        <v>656.15939821780194</v>
      </c>
      <c r="AJ23" s="53">
        <f t="shared" si="6"/>
        <v>495.27780151367188</v>
      </c>
    </row>
    <row r="24" spans="1:36" x14ac:dyDescent="0.75">
      <c r="A24" s="92"/>
      <c r="B24" s="23">
        <v>43604</v>
      </c>
      <c r="C24" s="28">
        <v>163.70039367675781</v>
      </c>
      <c r="D24" s="28">
        <v>266.92098999023438</v>
      </c>
      <c r="E24" s="28">
        <v>276.16799926757813</v>
      </c>
      <c r="F24" s="28">
        <v>260.74200439453125</v>
      </c>
      <c r="G24" s="28">
        <v>5.59999980032444E-3</v>
      </c>
      <c r="H24" s="53">
        <f t="shared" si="0"/>
        <v>967.53698732890189</v>
      </c>
      <c r="I24" s="53">
        <f t="shared" si="1"/>
        <v>706.78938293457031</v>
      </c>
      <c r="J24" s="41"/>
      <c r="K24" s="92"/>
      <c r="L24" s="25">
        <v>43604</v>
      </c>
      <c r="M24" s="18">
        <v>68.632415771484375</v>
      </c>
      <c r="N24" s="18">
        <v>0.37455931305885315</v>
      </c>
      <c r="O24" s="18">
        <v>30.993026733398438</v>
      </c>
      <c r="P24" s="53">
        <f t="shared" si="2"/>
        <v>100.00000181794167</v>
      </c>
      <c r="Q24" s="41"/>
      <c r="R24" s="90"/>
      <c r="S24" s="7">
        <v>43604</v>
      </c>
      <c r="T24" s="28">
        <v>87.467002868652344</v>
      </c>
      <c r="U24" s="28">
        <v>3.000999927520752</v>
      </c>
      <c r="V24" s="28">
        <v>109.38300323486328</v>
      </c>
      <c r="W24" s="28">
        <v>100.01300048828125</v>
      </c>
      <c r="X24" s="18">
        <v>4.999999888241291E-3</v>
      </c>
      <c r="Y24" s="53">
        <f t="shared" si="3"/>
        <v>299.86900651920587</v>
      </c>
      <c r="Z24" s="53">
        <f t="shared" si="4"/>
        <v>199.85100603103638</v>
      </c>
      <c r="AA24" s="41"/>
      <c r="AB24" s="92"/>
      <c r="AC24" s="25">
        <v>43604</v>
      </c>
      <c r="AD24" s="28">
        <v>75.659400939941406</v>
      </c>
      <c r="AE24" s="28">
        <v>263.91299438476563</v>
      </c>
      <c r="AF24" s="28">
        <v>164.16900634765625</v>
      </c>
      <c r="AG24" s="28">
        <v>160.302001953125</v>
      </c>
      <c r="AH24" s="59">
        <v>6.0000002849847078E-4</v>
      </c>
      <c r="AI24" s="53">
        <f t="shared" si="5"/>
        <v>664.04400362551678</v>
      </c>
      <c r="AJ24" s="53">
        <f t="shared" si="6"/>
        <v>503.74140167236328</v>
      </c>
    </row>
    <row r="25" spans="1:36" x14ac:dyDescent="0.75">
      <c r="A25" s="92"/>
      <c r="B25" s="23">
        <v>43632</v>
      </c>
      <c r="C25" s="28">
        <v>158.90859985351563</v>
      </c>
      <c r="D25" s="28">
        <v>302.31878662109375</v>
      </c>
      <c r="E25" s="28">
        <v>284.38040161132813</v>
      </c>
      <c r="F25" s="28">
        <v>261.28421020507813</v>
      </c>
      <c r="G25" s="28">
        <v>1.0000000474974513E-3</v>
      </c>
      <c r="H25" s="53">
        <f t="shared" si="0"/>
        <v>1006.8929982910631</v>
      </c>
      <c r="I25" s="53">
        <f t="shared" si="1"/>
        <v>745.6077880859375</v>
      </c>
      <c r="J25" s="41"/>
      <c r="K25" s="92"/>
      <c r="L25" s="25">
        <v>43632</v>
      </c>
      <c r="M25" s="18">
        <v>70.778923034667969</v>
      </c>
      <c r="N25" s="18">
        <v>0.51177233457565308</v>
      </c>
      <c r="O25" s="18">
        <v>28.709306716918945</v>
      </c>
      <c r="P25" s="53">
        <f t="shared" si="2"/>
        <v>100.00000208616257</v>
      </c>
      <c r="Q25" s="41"/>
      <c r="R25" s="90"/>
      <c r="S25" s="7">
        <v>43632</v>
      </c>
      <c r="T25" s="28">
        <v>83.258003234863281</v>
      </c>
      <c r="U25" s="28">
        <v>4.5910000801086426</v>
      </c>
      <c r="V25" s="28">
        <v>103.93499755859375</v>
      </c>
      <c r="W25" s="28">
        <v>97.287002563476563</v>
      </c>
      <c r="X25" s="18">
        <v>1.0000000474974513E-3</v>
      </c>
      <c r="Y25" s="53">
        <f t="shared" si="3"/>
        <v>289.07200343708973</v>
      </c>
      <c r="Z25" s="53">
        <f t="shared" si="4"/>
        <v>191.78400087356567</v>
      </c>
      <c r="AA25" s="41"/>
      <c r="AB25" s="92"/>
      <c r="AC25" s="25">
        <v>43632</v>
      </c>
      <c r="AD25" s="28">
        <v>74.607597351074219</v>
      </c>
      <c r="AE25" s="28">
        <v>297.726806640625</v>
      </c>
      <c r="AF25" s="28">
        <v>176.88540649414063</v>
      </c>
      <c r="AG25" s="28">
        <v>163.44819641113281</v>
      </c>
      <c r="AH25" s="28">
        <v>0</v>
      </c>
      <c r="AI25" s="53">
        <f t="shared" si="5"/>
        <v>712.66800689697266</v>
      </c>
      <c r="AJ25" s="53">
        <f t="shared" si="6"/>
        <v>549.21981048583984</v>
      </c>
    </row>
    <row r="26" spans="1:36" x14ac:dyDescent="0.75">
      <c r="A26" s="92"/>
      <c r="B26" s="23">
        <v>43660</v>
      </c>
      <c r="C26" s="28">
        <v>174.58740234375</v>
      </c>
      <c r="D26" s="28">
        <v>282.30978393554688</v>
      </c>
      <c r="E26" s="28">
        <v>294.385009765625</v>
      </c>
      <c r="F26" s="28">
        <v>256.88259887695313</v>
      </c>
      <c r="G26" s="28">
        <v>6.0000002849847078E-4</v>
      </c>
      <c r="H26" s="53">
        <f t="shared" si="0"/>
        <v>1008.1653949219035</v>
      </c>
      <c r="I26" s="53">
        <f t="shared" si="1"/>
        <v>751.28219604492188</v>
      </c>
      <c r="J26" s="41"/>
      <c r="K26" s="92"/>
      <c r="L26" s="25">
        <v>43660</v>
      </c>
      <c r="M26" s="18">
        <v>68.495841979980469</v>
      </c>
      <c r="N26" s="18">
        <v>0.39021375775337219</v>
      </c>
      <c r="O26" s="18">
        <v>31.113943099975586</v>
      </c>
      <c r="P26" s="53">
        <f t="shared" si="2"/>
        <v>99.999998837709427</v>
      </c>
      <c r="Q26" s="41"/>
      <c r="R26" s="90"/>
      <c r="S26" s="7">
        <v>43660</v>
      </c>
      <c r="T26" s="28">
        <v>93.410003662109375</v>
      </c>
      <c r="U26" s="28">
        <v>5.9039998054504395</v>
      </c>
      <c r="V26" s="28">
        <v>114.76999664306641</v>
      </c>
      <c r="W26" s="28">
        <v>99.596000671386719</v>
      </c>
      <c r="X26" s="18">
        <v>0</v>
      </c>
      <c r="Y26" s="53">
        <f t="shared" si="3"/>
        <v>313.68000078201294</v>
      </c>
      <c r="Z26" s="53">
        <f t="shared" si="4"/>
        <v>214.08400011062622</v>
      </c>
      <c r="AA26" s="41"/>
      <c r="AB26" s="92"/>
      <c r="AC26" s="25">
        <v>43660</v>
      </c>
      <c r="AD26" s="28">
        <v>80.492401123046875</v>
      </c>
      <c r="AE26" s="28">
        <v>276.40380859375</v>
      </c>
      <c r="AF26" s="28">
        <v>176.781005859375</v>
      </c>
      <c r="AG26" s="28">
        <v>156.87359619140625</v>
      </c>
      <c r="AH26" s="59">
        <v>6.0000002849847078E-4</v>
      </c>
      <c r="AI26" s="53">
        <f t="shared" si="5"/>
        <v>690.55141176760662</v>
      </c>
      <c r="AJ26" s="53">
        <f t="shared" si="6"/>
        <v>533.67721557617188</v>
      </c>
    </row>
    <row r="27" spans="1:36" x14ac:dyDescent="0.75">
      <c r="A27" s="92"/>
      <c r="B27" s="23">
        <v>43688</v>
      </c>
      <c r="C27" s="28">
        <v>154.70620727539063</v>
      </c>
      <c r="D27" s="28">
        <v>280.05938720703125</v>
      </c>
      <c r="E27" s="28">
        <v>300.26181030273438</v>
      </c>
      <c r="F27" s="28">
        <v>265.51858520507813</v>
      </c>
      <c r="G27" s="28">
        <v>4.999999888241291E-3</v>
      </c>
      <c r="H27" s="53">
        <f t="shared" si="0"/>
        <v>1000.5509899901226</v>
      </c>
      <c r="I27" s="53">
        <f t="shared" si="1"/>
        <v>735.02740478515625</v>
      </c>
      <c r="J27" s="41"/>
      <c r="K27" s="92"/>
      <c r="L27" s="25">
        <v>43688</v>
      </c>
      <c r="M27" s="18">
        <v>70.957901000976563</v>
      </c>
      <c r="N27" s="18">
        <v>0.32292208075523376</v>
      </c>
      <c r="O27" s="18">
        <v>28.719175338745117</v>
      </c>
      <c r="P27" s="53">
        <f t="shared" si="2"/>
        <v>99.999998420476913</v>
      </c>
      <c r="Q27" s="41"/>
      <c r="R27" s="90"/>
      <c r="S27" s="7">
        <v>43688</v>
      </c>
      <c r="T27" s="28">
        <v>73.419998168945313</v>
      </c>
      <c r="U27" s="28">
        <v>4.429999828338623</v>
      </c>
      <c r="V27" s="28">
        <v>114.66400146484375</v>
      </c>
      <c r="W27" s="28">
        <v>94.83599853515625</v>
      </c>
      <c r="X27" s="18">
        <v>0</v>
      </c>
      <c r="Y27" s="53">
        <f t="shared" si="3"/>
        <v>287.34999799728394</v>
      </c>
      <c r="Z27" s="53">
        <f t="shared" si="4"/>
        <v>192.51399946212769</v>
      </c>
      <c r="AA27" s="41"/>
      <c r="AB27" s="92"/>
      <c r="AC27" s="25">
        <v>43688</v>
      </c>
      <c r="AD27" s="28">
        <v>80.480201721191406</v>
      </c>
      <c r="AE27" s="28">
        <v>275.62939453125</v>
      </c>
      <c r="AF27" s="28">
        <v>183.59579467773438</v>
      </c>
      <c r="AG27" s="28">
        <v>170.26460266113281</v>
      </c>
      <c r="AH27" s="28">
        <v>0</v>
      </c>
      <c r="AI27" s="53">
        <f t="shared" si="5"/>
        <v>709.96999359130859</v>
      </c>
      <c r="AJ27" s="53">
        <f t="shared" si="6"/>
        <v>539.70539093017578</v>
      </c>
    </row>
    <row r="28" spans="1:36" x14ac:dyDescent="0.75">
      <c r="A28" s="92"/>
      <c r="B28" s="23">
        <v>43716</v>
      </c>
      <c r="C28" s="28">
        <v>141.46400451660156</v>
      </c>
      <c r="D28" s="28">
        <v>258.47518920898438</v>
      </c>
      <c r="E28" s="28">
        <v>274.31820678710938</v>
      </c>
      <c r="F28" s="28">
        <v>254.61680603027344</v>
      </c>
      <c r="G28" s="28">
        <v>2.3000000044703484E-2</v>
      </c>
      <c r="H28" s="53">
        <f t="shared" si="0"/>
        <v>928.89720654301345</v>
      </c>
      <c r="I28" s="53">
        <f t="shared" si="1"/>
        <v>674.25740051269531</v>
      </c>
      <c r="J28" s="41"/>
      <c r="K28" s="92"/>
      <c r="L28" s="25">
        <v>43716</v>
      </c>
      <c r="M28" s="18">
        <v>70.013473510742188</v>
      </c>
      <c r="N28" s="18">
        <v>0.32716214656829834</v>
      </c>
      <c r="O28" s="18">
        <v>29.659364700317383</v>
      </c>
      <c r="P28" s="53">
        <f t="shared" si="2"/>
        <v>100.00000035762787</v>
      </c>
      <c r="Q28" s="41"/>
      <c r="R28" s="90"/>
      <c r="S28" s="7">
        <v>43716</v>
      </c>
      <c r="T28" s="28">
        <v>63.310001373291016</v>
      </c>
      <c r="U28" s="28">
        <v>5.2119998931884766</v>
      </c>
      <c r="V28" s="28">
        <v>109.9530029296875</v>
      </c>
      <c r="W28" s="28">
        <v>97.029998779296875</v>
      </c>
      <c r="X28" s="18">
        <v>0</v>
      </c>
      <c r="Y28" s="53">
        <f t="shared" si="3"/>
        <v>275.50500297546387</v>
      </c>
      <c r="Z28" s="53">
        <f t="shared" si="4"/>
        <v>178.47500419616699</v>
      </c>
      <c r="AA28" s="41"/>
      <c r="AB28" s="92"/>
      <c r="AC28" s="25">
        <v>43716</v>
      </c>
      <c r="AD28" s="28">
        <v>77.090995788574219</v>
      </c>
      <c r="AE28" s="28">
        <v>253.26219177246094</v>
      </c>
      <c r="AF28" s="28">
        <v>162.72520446777344</v>
      </c>
      <c r="AG28" s="28">
        <v>157.27479553222656</v>
      </c>
      <c r="AH28" s="28">
        <v>0</v>
      </c>
      <c r="AI28" s="53">
        <f t="shared" si="5"/>
        <v>650.35318756103516</v>
      </c>
      <c r="AJ28" s="53">
        <f t="shared" si="6"/>
        <v>493.07839202880859</v>
      </c>
    </row>
    <row r="29" spans="1:36" x14ac:dyDescent="0.75">
      <c r="A29" s="92"/>
      <c r="B29" s="23">
        <v>43744</v>
      </c>
      <c r="C29" s="28">
        <v>135.414794921875</v>
      </c>
      <c r="D29" s="28">
        <v>227.57839965820313</v>
      </c>
      <c r="E29" s="28">
        <v>233.52339172363281</v>
      </c>
      <c r="F29" s="28">
        <v>217.36160278320313</v>
      </c>
      <c r="G29" s="28">
        <v>0</v>
      </c>
      <c r="H29" s="53">
        <f t="shared" si="0"/>
        <v>813.87818908691406</v>
      </c>
      <c r="I29" s="53">
        <f t="shared" si="1"/>
        <v>596.51658630371094</v>
      </c>
      <c r="J29" s="41"/>
      <c r="K29" s="92"/>
      <c r="L29" s="25">
        <v>43744</v>
      </c>
      <c r="M29" s="18">
        <v>68.734878540039063</v>
      </c>
      <c r="N29" s="18">
        <v>0.18381129205226898</v>
      </c>
      <c r="O29" s="18">
        <v>31.081310272216797</v>
      </c>
      <c r="P29" s="53">
        <f t="shared" si="2"/>
        <v>100.00000010430813</v>
      </c>
      <c r="Q29" s="41"/>
      <c r="R29" s="90"/>
      <c r="S29" s="7">
        <v>43744</v>
      </c>
      <c r="T29" s="28">
        <v>65.708000183105469</v>
      </c>
      <c r="U29" s="28">
        <v>4.5489997863769531</v>
      </c>
      <c r="V29" s="28">
        <v>104.56999969482422</v>
      </c>
      <c r="W29" s="28">
        <v>78.137001037597656</v>
      </c>
      <c r="X29" s="18">
        <v>0</v>
      </c>
      <c r="Y29" s="53">
        <f t="shared" si="3"/>
        <v>252.9640007019043</v>
      </c>
      <c r="Z29" s="53">
        <f t="shared" si="4"/>
        <v>174.82699966430664</v>
      </c>
      <c r="AA29" s="41"/>
      <c r="AB29" s="92"/>
      <c r="AC29" s="25">
        <v>43744</v>
      </c>
      <c r="AD29" s="28">
        <v>68.93280029296875</v>
      </c>
      <c r="AE29" s="28">
        <v>223.02839660644531</v>
      </c>
      <c r="AF29" s="28">
        <v>128.33140563964844</v>
      </c>
      <c r="AG29" s="28">
        <v>139.12559509277344</v>
      </c>
      <c r="AH29" s="28">
        <v>0</v>
      </c>
      <c r="AI29" s="53">
        <f t="shared" si="5"/>
        <v>559.41819763183594</v>
      </c>
      <c r="AJ29" s="53">
        <f t="shared" si="6"/>
        <v>420.2926025390625</v>
      </c>
    </row>
    <row r="30" spans="1:36" x14ac:dyDescent="0.75">
      <c r="A30" s="92"/>
      <c r="B30" s="23">
        <v>43772</v>
      </c>
      <c r="C30" s="28">
        <v>136.30259704589844</v>
      </c>
      <c r="D30" s="28">
        <v>250.82740783691406</v>
      </c>
      <c r="E30" s="28">
        <v>252.23440551757813</v>
      </c>
      <c r="F30" s="28">
        <v>230.14300537109375</v>
      </c>
      <c r="G30" s="28">
        <v>0</v>
      </c>
      <c r="H30" s="53">
        <f t="shared" si="0"/>
        <v>869.50741577148438</v>
      </c>
      <c r="I30" s="53">
        <f t="shared" si="1"/>
        <v>639.36441040039063</v>
      </c>
      <c r="J30" s="41"/>
      <c r="K30" s="92"/>
      <c r="L30" s="25">
        <v>43772</v>
      </c>
      <c r="M30" s="18">
        <v>68.391067504882813</v>
      </c>
      <c r="N30" s="18">
        <v>0.11224746704101563</v>
      </c>
      <c r="O30" s="18">
        <v>31.496685028076172</v>
      </c>
      <c r="P30" s="53">
        <f t="shared" si="2"/>
        <v>100</v>
      </c>
      <c r="Q30" s="41"/>
      <c r="R30" s="90"/>
      <c r="S30" s="7">
        <v>43772</v>
      </c>
      <c r="T30" s="28">
        <v>67.055000305175781</v>
      </c>
      <c r="U30" s="28">
        <v>5.7090001106262207</v>
      </c>
      <c r="V30" s="28">
        <v>117.92500305175781</v>
      </c>
      <c r="W30" s="28">
        <v>83.177001953125</v>
      </c>
      <c r="X30" s="18">
        <v>0</v>
      </c>
      <c r="Y30" s="53">
        <f t="shared" si="3"/>
        <v>273.86600542068481</v>
      </c>
      <c r="Z30" s="53">
        <f t="shared" si="4"/>
        <v>190.68900346755981</v>
      </c>
      <c r="AA30" s="41"/>
      <c r="AB30" s="92"/>
      <c r="AC30" s="25">
        <v>43772</v>
      </c>
      <c r="AD30" s="28">
        <v>68.597602844238281</v>
      </c>
      <c r="AE30" s="28">
        <v>245.10639953613281</v>
      </c>
      <c r="AF30" s="28">
        <v>134.04739379882813</v>
      </c>
      <c r="AG30" s="28">
        <v>146.91400146484375</v>
      </c>
      <c r="AH30" s="28">
        <v>0</v>
      </c>
      <c r="AI30" s="53">
        <f t="shared" si="5"/>
        <v>594.66539764404297</v>
      </c>
      <c r="AJ30" s="53">
        <f t="shared" si="6"/>
        <v>447.75139617919922</v>
      </c>
    </row>
    <row r="31" spans="1:36" x14ac:dyDescent="0.75">
      <c r="A31" s="92"/>
      <c r="B31" s="24">
        <v>44166</v>
      </c>
      <c r="C31" s="28">
        <v>169.58700561523438</v>
      </c>
      <c r="D31" s="28">
        <v>239.65559387207031</v>
      </c>
      <c r="E31" s="28">
        <v>261.62698364257813</v>
      </c>
      <c r="F31" s="28">
        <v>236.18040466308594</v>
      </c>
      <c r="G31" s="28">
        <v>0</v>
      </c>
      <c r="H31" s="53">
        <f t="shared" si="0"/>
        <v>907.04998779296875</v>
      </c>
      <c r="I31" s="53">
        <f t="shared" si="1"/>
        <v>670.86958312988281</v>
      </c>
      <c r="J31" s="41"/>
      <c r="K31" s="92"/>
      <c r="L31" s="24">
        <v>44166</v>
      </c>
      <c r="M31" s="18">
        <v>70.653434753417969</v>
      </c>
      <c r="N31" s="18">
        <v>0.14828290045261383</v>
      </c>
      <c r="O31" s="18">
        <v>29.198280334472656</v>
      </c>
      <c r="P31" s="53">
        <f t="shared" si="2"/>
        <v>99.999997988343239</v>
      </c>
      <c r="Q31" s="41"/>
      <c r="R31" s="90"/>
      <c r="S31" s="8">
        <v>44166</v>
      </c>
      <c r="T31" s="28">
        <v>65.148002624511719</v>
      </c>
      <c r="U31" s="28">
        <v>8.944000244140625</v>
      </c>
      <c r="V31" s="28">
        <v>118.76799774169922</v>
      </c>
      <c r="W31" s="28">
        <v>71.983001708984375</v>
      </c>
      <c r="X31" s="18">
        <v>0</v>
      </c>
      <c r="Y31" s="53">
        <f t="shared" si="3"/>
        <v>264.84300231933594</v>
      </c>
      <c r="Z31" s="53">
        <f t="shared" si="4"/>
        <v>192.86000061035156</v>
      </c>
      <c r="AA31" s="41"/>
      <c r="AB31" s="92"/>
      <c r="AC31" s="24">
        <v>44166</v>
      </c>
      <c r="AD31" s="28">
        <v>103.41899871826172</v>
      </c>
      <c r="AE31" s="28">
        <v>230.69059753417969</v>
      </c>
      <c r="AF31" s="28">
        <v>142.60099792480469</v>
      </c>
      <c r="AG31" s="28">
        <v>164.15139770507813</v>
      </c>
      <c r="AH31" s="28">
        <v>0</v>
      </c>
      <c r="AI31" s="53">
        <f t="shared" si="5"/>
        <v>640.86199188232422</v>
      </c>
      <c r="AJ31" s="53">
        <f t="shared" si="6"/>
        <v>476.71059417724609</v>
      </c>
    </row>
    <row r="32" spans="1:36" x14ac:dyDescent="0.75">
      <c r="A32" s="92"/>
      <c r="B32" s="24">
        <v>44194</v>
      </c>
      <c r="C32" s="28">
        <v>243.82859802246094</v>
      </c>
      <c r="D32" s="28">
        <v>112.31760406494141</v>
      </c>
      <c r="E32" s="28">
        <v>278.6669921875</v>
      </c>
      <c r="F32" s="28">
        <v>295.11581420898438</v>
      </c>
      <c r="G32" s="28">
        <v>0</v>
      </c>
      <c r="H32" s="53">
        <f t="shared" si="0"/>
        <v>929.92900848388672</v>
      </c>
      <c r="I32" s="53">
        <f t="shared" si="1"/>
        <v>634.81319427490234</v>
      </c>
      <c r="J32" s="41"/>
      <c r="K32" s="92"/>
      <c r="L32" s="24">
        <v>44194</v>
      </c>
      <c r="M32" s="18">
        <v>70.837989807128906</v>
      </c>
      <c r="N32" s="18">
        <v>0.12172972410917282</v>
      </c>
      <c r="O32" s="18">
        <v>29.040281295776367</v>
      </c>
      <c r="P32" s="53">
        <f t="shared" si="2"/>
        <v>100.00000082701445</v>
      </c>
      <c r="Q32" s="41"/>
      <c r="R32" s="91"/>
      <c r="S32" s="8">
        <v>44194</v>
      </c>
      <c r="T32" s="28">
        <v>73.902000427246094</v>
      </c>
      <c r="U32" s="28">
        <v>5.5590000152587891</v>
      </c>
      <c r="V32" s="28">
        <v>117.45200347900391</v>
      </c>
      <c r="W32" s="28">
        <v>73.140998840332031</v>
      </c>
      <c r="X32" s="18">
        <v>0</v>
      </c>
      <c r="Y32" s="53">
        <f t="shared" si="3"/>
        <v>270.05400276184082</v>
      </c>
      <c r="Z32" s="53">
        <f t="shared" si="4"/>
        <v>196.91300392150879</v>
      </c>
      <c r="AA32" s="41"/>
      <c r="AB32" s="92"/>
      <c r="AC32" s="24">
        <v>44194</v>
      </c>
      <c r="AD32" s="28">
        <v>169.27059936523438</v>
      </c>
      <c r="AE32" s="28">
        <v>106.66159820556641</v>
      </c>
      <c r="AF32" s="28">
        <v>160.89999389648438</v>
      </c>
      <c r="AG32" s="28">
        <v>221.91079711914063</v>
      </c>
      <c r="AH32" s="28">
        <v>0</v>
      </c>
      <c r="AI32" s="53">
        <f t="shared" si="5"/>
        <v>658.74298858642578</v>
      </c>
      <c r="AJ32" s="53">
        <f t="shared" si="6"/>
        <v>436.83219146728516</v>
      </c>
    </row>
    <row r="33" spans="1:36" x14ac:dyDescent="0.75">
      <c r="A33" s="90">
        <v>2020</v>
      </c>
      <c r="B33" s="24">
        <v>43856</v>
      </c>
      <c r="C33" s="28">
        <v>266.29220581054688</v>
      </c>
      <c r="D33" s="28">
        <v>58.704799652099609</v>
      </c>
      <c r="E33" s="28">
        <v>289.37521362304688</v>
      </c>
      <c r="F33" s="28">
        <v>233.31739807128906</v>
      </c>
      <c r="G33" s="28">
        <v>1.0000000474974513E-3</v>
      </c>
      <c r="H33" s="53">
        <f t="shared" si="0"/>
        <v>847.69061715702992</v>
      </c>
      <c r="I33" s="53">
        <f t="shared" si="1"/>
        <v>614.37221908569336</v>
      </c>
      <c r="J33" s="41"/>
      <c r="K33" s="90">
        <v>2020</v>
      </c>
      <c r="L33" s="24">
        <v>43856</v>
      </c>
      <c r="M33" s="21">
        <v>70.248344421386719</v>
      </c>
      <c r="N33" s="21">
        <v>0.13554473221302032</v>
      </c>
      <c r="O33" s="21">
        <v>29.616111755371094</v>
      </c>
      <c r="P33" s="53">
        <f t="shared" si="2"/>
        <v>100.00000090897083</v>
      </c>
      <c r="Q33" s="41"/>
      <c r="R33" s="90">
        <v>2020</v>
      </c>
      <c r="S33" s="8">
        <v>43856</v>
      </c>
      <c r="T33" s="28">
        <v>64.133003234863281</v>
      </c>
      <c r="U33" s="28">
        <v>6.8590002059936523</v>
      </c>
      <c r="V33" s="28">
        <v>107.23699951171875</v>
      </c>
      <c r="W33" s="28">
        <v>72.822998046875</v>
      </c>
      <c r="X33" s="18">
        <v>1.0000000474974513E-3</v>
      </c>
      <c r="Y33" s="53">
        <f t="shared" si="3"/>
        <v>251.05300099949818</v>
      </c>
      <c r="Z33" s="53">
        <f t="shared" si="4"/>
        <v>178.22900295257568</v>
      </c>
      <c r="AA33" s="41"/>
      <c r="AB33" s="90">
        <v>2020</v>
      </c>
      <c r="AC33" s="24">
        <v>43856</v>
      </c>
      <c r="AD33" s="28">
        <v>201.35319519042969</v>
      </c>
      <c r="AE33" s="28">
        <v>51.845802307128906</v>
      </c>
      <c r="AF33" s="28">
        <v>181.84120178222656</v>
      </c>
      <c r="AG33" s="28">
        <v>160.44839477539063</v>
      </c>
      <c r="AH33" s="28">
        <v>0</v>
      </c>
      <c r="AI33" s="53">
        <f t="shared" si="5"/>
        <v>595.48859405517578</v>
      </c>
      <c r="AJ33" s="53">
        <f t="shared" si="6"/>
        <v>435.04019927978516</v>
      </c>
    </row>
    <row r="34" spans="1:36" x14ac:dyDescent="0.75">
      <c r="A34" s="90"/>
      <c r="B34" s="24">
        <v>43884</v>
      </c>
      <c r="C34" s="28">
        <v>305.63861083984375</v>
      </c>
      <c r="D34" s="28">
        <v>23.049800872802734</v>
      </c>
      <c r="E34" s="28">
        <v>195.89799499511719</v>
      </c>
      <c r="F34" s="28">
        <v>233.48860168457031</v>
      </c>
      <c r="G34" s="28">
        <v>0</v>
      </c>
      <c r="H34" s="53">
        <f t="shared" si="0"/>
        <v>758.07500839233398</v>
      </c>
      <c r="I34" s="53">
        <f t="shared" si="1"/>
        <v>524.58640670776367</v>
      </c>
      <c r="J34" s="41"/>
      <c r="K34" s="90"/>
      <c r="L34" s="24">
        <v>43884</v>
      </c>
      <c r="M34" s="21">
        <v>61.857070922851563</v>
      </c>
      <c r="N34" s="21">
        <v>0.10843254625797272</v>
      </c>
      <c r="O34" s="21">
        <v>38.034496307373047</v>
      </c>
      <c r="P34" s="53">
        <f t="shared" si="2"/>
        <v>99.999999776482582</v>
      </c>
      <c r="Q34" s="41"/>
      <c r="R34" s="90"/>
      <c r="S34" s="8">
        <v>43884</v>
      </c>
      <c r="T34" s="28">
        <v>73.286003112792969</v>
      </c>
      <c r="U34" s="28">
        <v>8.1230001449584961</v>
      </c>
      <c r="V34" s="28">
        <v>135.4530029296875</v>
      </c>
      <c r="W34" s="28">
        <v>71.468002319335938</v>
      </c>
      <c r="X34" s="18">
        <v>0</v>
      </c>
      <c r="Y34" s="53">
        <f t="shared" si="3"/>
        <v>288.3300085067749</v>
      </c>
      <c r="Z34" s="53">
        <f t="shared" si="4"/>
        <v>216.86200618743896</v>
      </c>
      <c r="AA34" s="41"/>
      <c r="AB34" s="90"/>
      <c r="AC34" s="24">
        <v>43884</v>
      </c>
      <c r="AD34" s="28">
        <v>231.88459777832031</v>
      </c>
      <c r="AE34" s="28">
        <v>14.926799774169922</v>
      </c>
      <c r="AF34" s="28">
        <v>60.107997894287109</v>
      </c>
      <c r="AG34" s="28">
        <v>162.00360107421875</v>
      </c>
      <c r="AH34" s="28">
        <v>0</v>
      </c>
      <c r="AI34" s="53">
        <f t="shared" si="5"/>
        <v>468.92299652099609</v>
      </c>
      <c r="AJ34" s="53">
        <f t="shared" si="6"/>
        <v>306.91939544677734</v>
      </c>
    </row>
    <row r="35" spans="1:36" x14ac:dyDescent="0.75">
      <c r="A35" s="90"/>
      <c r="B35" s="24">
        <v>43912</v>
      </c>
      <c r="C35" s="28">
        <v>346.41299438476563</v>
      </c>
      <c r="D35" s="28">
        <v>10.38539981842041</v>
      </c>
      <c r="E35" s="28">
        <v>140.07499694824219</v>
      </c>
      <c r="F35" s="28">
        <v>259.16061401367188</v>
      </c>
      <c r="G35" s="28">
        <v>0</v>
      </c>
      <c r="H35" s="53">
        <f t="shared" si="0"/>
        <v>756.0340051651001</v>
      </c>
      <c r="I35" s="53">
        <f t="shared" si="1"/>
        <v>496.87339115142822</v>
      </c>
      <c r="J35" s="41"/>
      <c r="K35" s="90"/>
      <c r="L35" s="24">
        <v>43912</v>
      </c>
      <c r="M35" s="21">
        <v>61.975124359130859</v>
      </c>
      <c r="N35" s="21">
        <v>0.1154709979891777</v>
      </c>
      <c r="O35" s="21">
        <v>37.909404754638672</v>
      </c>
      <c r="P35" s="53">
        <f t="shared" si="2"/>
        <v>100.00000011175871</v>
      </c>
      <c r="Q35" s="41"/>
      <c r="R35" s="90"/>
      <c r="S35" s="8">
        <v>43912</v>
      </c>
      <c r="T35" s="28">
        <v>62.875999450683594</v>
      </c>
      <c r="U35" s="28">
        <v>8.060999870300293</v>
      </c>
      <c r="V35" s="28">
        <v>134.44500732421875</v>
      </c>
      <c r="W35" s="28">
        <v>81.225997924804688</v>
      </c>
      <c r="X35" s="18">
        <v>0</v>
      </c>
      <c r="Y35" s="53">
        <f t="shared" si="3"/>
        <v>286.60800457000732</v>
      </c>
      <c r="Z35" s="53">
        <f t="shared" si="4"/>
        <v>205.38200664520264</v>
      </c>
      <c r="AA35" s="41"/>
      <c r="AB35" s="90"/>
      <c r="AC35" s="24">
        <v>43912</v>
      </c>
      <c r="AD35" s="28">
        <v>282.9010009765625</v>
      </c>
      <c r="AE35" s="28">
        <v>2.3234000205993652</v>
      </c>
      <c r="AF35" s="28">
        <v>5.4210000038146973</v>
      </c>
      <c r="AG35" s="28">
        <v>177.90760803222656</v>
      </c>
      <c r="AH35" s="28">
        <v>0</v>
      </c>
      <c r="AI35" s="53">
        <f t="shared" si="5"/>
        <v>468.55300903320313</v>
      </c>
      <c r="AJ35" s="53">
        <f t="shared" si="6"/>
        <v>290.64540100097656</v>
      </c>
    </row>
    <row r="36" spans="1:36" x14ac:dyDescent="0.75">
      <c r="A36" s="90"/>
      <c r="B36" s="24">
        <v>43940</v>
      </c>
      <c r="C36" s="28">
        <v>389.06539916992188</v>
      </c>
      <c r="D36" s="28">
        <v>5.2486000061035156</v>
      </c>
      <c r="E36" s="28">
        <v>156.13859558105469</v>
      </c>
      <c r="F36" s="28">
        <v>278.87521362304688</v>
      </c>
      <c r="G36" s="28">
        <v>0</v>
      </c>
      <c r="H36" s="53">
        <f t="shared" si="0"/>
        <v>829.32780838012695</v>
      </c>
      <c r="I36" s="53">
        <f t="shared" si="1"/>
        <v>550.45259475708008</v>
      </c>
      <c r="J36" s="41"/>
      <c r="K36" s="90"/>
      <c r="L36" s="24">
        <v>43940</v>
      </c>
      <c r="M36" s="21">
        <v>62.406902313232422</v>
      </c>
      <c r="N36" s="21">
        <v>5.8360517024993896E-2</v>
      </c>
      <c r="O36" s="21">
        <v>37.534736633300781</v>
      </c>
      <c r="P36" s="53">
        <f t="shared" si="2"/>
        <v>99.999999463558197</v>
      </c>
      <c r="Q36" s="41"/>
      <c r="R36" s="90"/>
      <c r="S36" s="8">
        <v>43940</v>
      </c>
      <c r="T36" s="28">
        <v>59.238998413085938</v>
      </c>
      <c r="U36" s="28">
        <v>4.9629998207092285</v>
      </c>
      <c r="V36" s="28">
        <v>154.04899597167969</v>
      </c>
      <c r="W36" s="28">
        <v>93.035003662109375</v>
      </c>
      <c r="X36" s="18">
        <v>0</v>
      </c>
      <c r="Y36" s="53">
        <f t="shared" si="3"/>
        <v>311.28599786758423</v>
      </c>
      <c r="Z36" s="53">
        <f t="shared" si="4"/>
        <v>218.25099420547485</v>
      </c>
      <c r="AA36" s="41"/>
      <c r="AB36" s="90"/>
      <c r="AC36" s="24">
        <v>43940</v>
      </c>
      <c r="AD36" s="28">
        <v>329.70339965820313</v>
      </c>
      <c r="AE36" s="28">
        <v>0.28459998965263367</v>
      </c>
      <c r="AF36" s="28">
        <v>1.7756000757217407</v>
      </c>
      <c r="AG36" s="28">
        <v>185.79420471191406</v>
      </c>
      <c r="AH36" s="28">
        <v>0</v>
      </c>
      <c r="AI36" s="53">
        <f t="shared" si="5"/>
        <v>517.55780443549156</v>
      </c>
      <c r="AJ36" s="53">
        <f t="shared" si="6"/>
        <v>331.7635997235775</v>
      </c>
    </row>
    <row r="37" spans="1:36" x14ac:dyDescent="0.75">
      <c r="A37" s="90"/>
      <c r="B37" s="24">
        <v>43968</v>
      </c>
      <c r="C37" s="28">
        <v>420.06201171875</v>
      </c>
      <c r="D37" s="28">
        <v>4.8242001533508301</v>
      </c>
      <c r="E37" s="28">
        <v>149.10299682617188</v>
      </c>
      <c r="F37" s="28">
        <v>252.48039245605469</v>
      </c>
      <c r="G37" s="28">
        <v>0</v>
      </c>
      <c r="H37" s="53">
        <f t="shared" si="0"/>
        <v>826.46960115432739</v>
      </c>
      <c r="I37" s="53">
        <f t="shared" si="1"/>
        <v>573.98920869827271</v>
      </c>
      <c r="J37" s="41"/>
      <c r="K37" s="90"/>
      <c r="L37" s="24">
        <v>43968</v>
      </c>
      <c r="M37" s="21">
        <v>65.205856323242188</v>
      </c>
      <c r="N37" s="21">
        <v>6.8968050181865692E-2</v>
      </c>
      <c r="O37" s="21">
        <v>34.725173950195313</v>
      </c>
      <c r="P37" s="53">
        <f t="shared" si="2"/>
        <v>99.999998323619366</v>
      </c>
      <c r="Q37" s="41"/>
      <c r="R37" s="90"/>
      <c r="S37" s="8">
        <v>43968</v>
      </c>
      <c r="T37" s="28">
        <v>63.632999420166016</v>
      </c>
      <c r="U37" s="28">
        <v>4.7119998931884766</v>
      </c>
      <c r="V37" s="28">
        <v>147.718994140625</v>
      </c>
      <c r="W37" s="28">
        <v>70.929000854492188</v>
      </c>
      <c r="X37" s="18">
        <v>0</v>
      </c>
      <c r="Y37" s="53">
        <f t="shared" si="3"/>
        <v>286.99299430847168</v>
      </c>
      <c r="Z37" s="53">
        <f t="shared" si="4"/>
        <v>216.06399345397949</v>
      </c>
      <c r="AA37" s="41"/>
      <c r="AB37" s="90"/>
      <c r="AC37" s="24">
        <v>43968</v>
      </c>
      <c r="AD37" s="28">
        <v>356.36898803710938</v>
      </c>
      <c r="AE37" s="28">
        <v>0.11219999939203262</v>
      </c>
      <c r="AF37" s="28">
        <v>0.9570000171661377</v>
      </c>
      <c r="AG37" s="28">
        <v>181.46839904785156</v>
      </c>
      <c r="AH37" s="28">
        <v>0</v>
      </c>
      <c r="AI37" s="53">
        <f t="shared" si="5"/>
        <v>538.90658710151911</v>
      </c>
      <c r="AJ37" s="53">
        <f t="shared" si="6"/>
        <v>357.43818805366755</v>
      </c>
    </row>
    <row r="38" spans="1:36" x14ac:dyDescent="0.75">
      <c r="A38" s="90"/>
      <c r="B38" s="24">
        <v>43996</v>
      </c>
      <c r="C38" s="28">
        <v>426.49578857421875</v>
      </c>
      <c r="D38" s="28">
        <v>4.5163998603820801</v>
      </c>
      <c r="E38" s="28">
        <v>153.08479309082031</v>
      </c>
      <c r="F38" s="28">
        <v>243.91239929199219</v>
      </c>
      <c r="G38" s="28">
        <v>0</v>
      </c>
      <c r="H38" s="53">
        <f t="shared" si="0"/>
        <v>828.00938081741333</v>
      </c>
      <c r="I38" s="53">
        <f t="shared" si="1"/>
        <v>584.09698152542114</v>
      </c>
      <c r="J38" s="41"/>
      <c r="K38" s="90"/>
      <c r="L38" s="24">
        <v>43996</v>
      </c>
      <c r="M38" s="21">
        <v>63.047523498535156</v>
      </c>
      <c r="N38" s="21">
        <v>4.5289341360330582E-2</v>
      </c>
      <c r="O38" s="21">
        <v>36.907192230224609</v>
      </c>
      <c r="P38" s="53">
        <f t="shared" si="2"/>
        <v>100.0000050701201</v>
      </c>
      <c r="Q38" s="41"/>
      <c r="R38" s="90"/>
      <c r="S38" s="8">
        <v>43996</v>
      </c>
      <c r="T38" s="28">
        <v>76.458999633789063</v>
      </c>
      <c r="U38" s="28">
        <v>4.4109997749328613</v>
      </c>
      <c r="V38" s="28">
        <v>151.5780029296875</v>
      </c>
      <c r="W38" s="28">
        <v>73.147003173828125</v>
      </c>
      <c r="X38" s="18">
        <v>0</v>
      </c>
      <c r="Y38" s="53">
        <f t="shared" si="3"/>
        <v>305.59500551223755</v>
      </c>
      <c r="Z38" s="53">
        <f t="shared" si="4"/>
        <v>232.44800233840942</v>
      </c>
      <c r="AA38" s="41"/>
      <c r="AB38" s="90"/>
      <c r="AC38" s="24">
        <v>43996</v>
      </c>
      <c r="AD38" s="28">
        <v>349.98980712890625</v>
      </c>
      <c r="AE38" s="28">
        <v>0.10540000349283218</v>
      </c>
      <c r="AF38" s="28">
        <v>1.1868000030517578</v>
      </c>
      <c r="AG38" s="28">
        <v>170.75740051269531</v>
      </c>
      <c r="AH38" s="28">
        <v>0</v>
      </c>
      <c r="AI38" s="53">
        <f t="shared" si="5"/>
        <v>522.03940764814615</v>
      </c>
      <c r="AJ38" s="53">
        <f t="shared" si="6"/>
        <v>351.28200713545084</v>
      </c>
    </row>
    <row r="39" spans="1:36" x14ac:dyDescent="0.75">
      <c r="A39" s="90"/>
      <c r="B39" s="24">
        <v>44024</v>
      </c>
      <c r="C39" s="28">
        <v>408.80099487304688</v>
      </c>
      <c r="D39" s="28">
        <v>5.6305999755859375</v>
      </c>
      <c r="E39" s="28">
        <v>148.091796875</v>
      </c>
      <c r="F39" s="28">
        <v>249.42059326171875</v>
      </c>
      <c r="G39" s="28">
        <v>0</v>
      </c>
      <c r="H39" s="53">
        <f t="shared" si="0"/>
        <v>811.94398498535156</v>
      </c>
      <c r="I39" s="53">
        <f t="shared" si="1"/>
        <v>562.52339172363281</v>
      </c>
      <c r="J39" s="41"/>
      <c r="K39" s="90"/>
      <c r="L39" s="24">
        <v>44024</v>
      </c>
      <c r="M39" s="18">
        <v>61.543529510498047</v>
      </c>
      <c r="N39" s="18">
        <v>4.0520034730434418E-2</v>
      </c>
      <c r="O39" s="18">
        <v>38.415950775146484</v>
      </c>
      <c r="P39" s="53">
        <f t="shared" si="2"/>
        <v>100.00000032037497</v>
      </c>
      <c r="Q39" s="41"/>
      <c r="R39" s="90"/>
      <c r="S39" s="8">
        <v>44024</v>
      </c>
      <c r="T39" s="28">
        <v>79.845001220703125</v>
      </c>
      <c r="U39" s="28">
        <v>5.5390000343322754</v>
      </c>
      <c r="V39" s="28">
        <v>147.15299987792969</v>
      </c>
      <c r="W39" s="28">
        <v>79.378997802734375</v>
      </c>
      <c r="X39" s="18">
        <v>0</v>
      </c>
      <c r="Y39" s="53">
        <f t="shared" si="3"/>
        <v>311.91599893569946</v>
      </c>
      <c r="Z39" s="53">
        <f t="shared" si="4"/>
        <v>232.53700113296509</v>
      </c>
      <c r="AA39" s="41"/>
      <c r="AB39" s="90"/>
      <c r="AC39" s="24">
        <v>44024</v>
      </c>
      <c r="AD39" s="28">
        <v>328.84701538085938</v>
      </c>
      <c r="AE39" s="28">
        <v>9.1600000858306885E-2</v>
      </c>
      <c r="AF39" s="28">
        <v>0.71979999542236328</v>
      </c>
      <c r="AG39" s="28">
        <v>170.04060363769531</v>
      </c>
      <c r="AH39" s="28">
        <v>0</v>
      </c>
      <c r="AI39" s="53">
        <f t="shared" si="5"/>
        <v>499.69901901483536</v>
      </c>
      <c r="AJ39" s="53">
        <f t="shared" si="6"/>
        <v>329.65841537714005</v>
      </c>
    </row>
    <row r="40" spans="1:36" x14ac:dyDescent="0.75">
      <c r="A40" s="90"/>
      <c r="B40" s="24">
        <v>44052</v>
      </c>
      <c r="C40" s="28">
        <v>396.90618896484375</v>
      </c>
      <c r="D40" s="28">
        <v>4.52239990234375</v>
      </c>
      <c r="E40" s="28">
        <v>143.09080505371094</v>
      </c>
      <c r="F40" s="28">
        <v>231.67079162597656</v>
      </c>
      <c r="G40" s="28">
        <v>0</v>
      </c>
      <c r="H40" s="53">
        <f t="shared" si="0"/>
        <v>776.190185546875</v>
      </c>
      <c r="I40" s="53">
        <f t="shared" si="1"/>
        <v>544.51939392089844</v>
      </c>
      <c r="J40" s="41"/>
      <c r="K40" s="90"/>
      <c r="L40" s="24">
        <v>44052</v>
      </c>
      <c r="M40" s="21">
        <v>61.006080627441406</v>
      </c>
      <c r="N40" s="21">
        <v>2.3319026455283165E-2</v>
      </c>
      <c r="O40" s="21">
        <v>38.970603942871094</v>
      </c>
      <c r="P40" s="53">
        <f t="shared" si="2"/>
        <v>100.00000359676778</v>
      </c>
      <c r="Q40" s="41"/>
      <c r="R40" s="90"/>
      <c r="S40" s="8">
        <v>44052</v>
      </c>
      <c r="T40" s="28">
        <v>80.378997802734375</v>
      </c>
      <c r="U40" s="28">
        <v>4.4070000648498535</v>
      </c>
      <c r="V40" s="28">
        <v>140.98199462890625</v>
      </c>
      <c r="W40" s="28">
        <v>76.718002319335938</v>
      </c>
      <c r="X40" s="18">
        <v>0</v>
      </c>
      <c r="Y40" s="53">
        <f t="shared" si="3"/>
        <v>302.48599481582642</v>
      </c>
      <c r="Z40" s="53">
        <f t="shared" si="4"/>
        <v>225.76799249649048</v>
      </c>
      <c r="AA40" s="41"/>
      <c r="AB40" s="90"/>
      <c r="AC40" s="24">
        <v>36747</v>
      </c>
      <c r="AD40" s="28">
        <v>316.4962158203125</v>
      </c>
      <c r="AE40" s="28">
        <v>0.11540000140666962</v>
      </c>
      <c r="AF40" s="28">
        <v>1.9767999649047852</v>
      </c>
      <c r="AG40" s="28">
        <v>154.93479919433594</v>
      </c>
      <c r="AH40" s="28">
        <v>0</v>
      </c>
      <c r="AI40" s="53">
        <f t="shared" si="5"/>
        <v>473.52321498095989</v>
      </c>
      <c r="AJ40" s="53">
        <f t="shared" si="6"/>
        <v>318.58841578662395</v>
      </c>
    </row>
    <row r="41" spans="1:36" x14ac:dyDescent="0.75">
      <c r="A41" s="90"/>
      <c r="B41" s="24">
        <v>44080</v>
      </c>
      <c r="C41" s="28">
        <v>400.49661254882813</v>
      </c>
      <c r="D41" s="28">
        <v>3.799799919128418</v>
      </c>
      <c r="E41" s="28">
        <v>154.7991943359375</v>
      </c>
      <c r="F41" s="28">
        <v>235.48980712890625</v>
      </c>
      <c r="G41" s="28">
        <v>0</v>
      </c>
      <c r="H41" s="53">
        <f t="shared" si="0"/>
        <v>794.58541393280029</v>
      </c>
      <c r="I41" s="53">
        <f t="shared" si="1"/>
        <v>559.09560680389404</v>
      </c>
      <c r="J41" s="41"/>
      <c r="K41" s="90"/>
      <c r="L41" s="24">
        <v>44080</v>
      </c>
      <c r="M41" s="18">
        <v>62.007987976074219</v>
      </c>
      <c r="N41" s="18">
        <v>2.5044508278369904E-2</v>
      </c>
      <c r="O41" s="18">
        <v>37.966972351074219</v>
      </c>
      <c r="P41" s="53">
        <f t="shared" si="2"/>
        <v>100.00000483542681</v>
      </c>
      <c r="Q41" s="41"/>
      <c r="R41" s="90"/>
      <c r="S41" s="8">
        <v>44080</v>
      </c>
      <c r="T41" s="28">
        <v>77.282997131347656</v>
      </c>
      <c r="U41" s="28">
        <v>3.6949999332427979</v>
      </c>
      <c r="V41" s="28">
        <v>152.57499694824219</v>
      </c>
      <c r="W41" s="28">
        <v>68.126998901367188</v>
      </c>
      <c r="X41" s="18">
        <v>0</v>
      </c>
      <c r="Y41" s="53">
        <f t="shared" si="3"/>
        <v>301.67999291419983</v>
      </c>
      <c r="Z41" s="53">
        <f t="shared" si="4"/>
        <v>233.55299401283264</v>
      </c>
      <c r="AA41" s="41"/>
      <c r="AB41" s="90"/>
      <c r="AC41" s="24">
        <v>44080</v>
      </c>
      <c r="AD41" s="28">
        <v>323.16961669921875</v>
      </c>
      <c r="AE41" s="28">
        <v>0.10480000078678131</v>
      </c>
      <c r="AF41" s="28">
        <v>2.0831999778747559</v>
      </c>
      <c r="AG41" s="28">
        <v>167.34880065917969</v>
      </c>
      <c r="AH41" s="28">
        <v>0</v>
      </c>
      <c r="AI41" s="53">
        <f t="shared" si="5"/>
        <v>492.70641733705997</v>
      </c>
      <c r="AJ41" s="53">
        <f t="shared" si="6"/>
        <v>325.35761667788029</v>
      </c>
    </row>
    <row r="42" spans="1:36" x14ac:dyDescent="0.75">
      <c r="A42" s="90"/>
      <c r="B42" s="24">
        <v>44108</v>
      </c>
      <c r="C42" s="28">
        <v>348.5260009765625</v>
      </c>
      <c r="D42" s="28">
        <v>3.7874000072479248</v>
      </c>
      <c r="E42" s="28">
        <v>145.38459777832031</v>
      </c>
      <c r="F42" s="28">
        <v>212.83799743652344</v>
      </c>
      <c r="G42" s="28">
        <v>0</v>
      </c>
      <c r="H42" s="53">
        <f t="shared" si="0"/>
        <v>710.53599619865417</v>
      </c>
      <c r="I42" s="53">
        <f t="shared" si="1"/>
        <v>497.69799876213074</v>
      </c>
      <c r="J42" s="41"/>
      <c r="K42" s="90"/>
      <c r="L42" s="24">
        <v>44108</v>
      </c>
      <c r="M42" s="18">
        <v>61.460784912109375</v>
      </c>
      <c r="N42" s="18">
        <v>3.701430931687355E-2</v>
      </c>
      <c r="O42" s="18">
        <v>38.502201080322266</v>
      </c>
      <c r="P42" s="53">
        <f t="shared" si="2"/>
        <v>100.00000030174851</v>
      </c>
      <c r="Q42" s="41"/>
      <c r="R42" s="90"/>
      <c r="S42" s="8">
        <v>44108</v>
      </c>
      <c r="T42" s="28">
        <v>59.872001647949219</v>
      </c>
      <c r="U42" s="28">
        <v>3.747999906539917</v>
      </c>
      <c r="V42" s="28">
        <v>144.72300720214844</v>
      </c>
      <c r="W42" s="28">
        <v>65.228996276855469</v>
      </c>
      <c r="X42" s="18">
        <v>0</v>
      </c>
      <c r="Y42" s="53">
        <f t="shared" si="3"/>
        <v>273.57200503349304</v>
      </c>
      <c r="Z42" s="53">
        <f t="shared" si="4"/>
        <v>208.34300875663757</v>
      </c>
      <c r="AA42" s="41"/>
      <c r="AB42" s="90"/>
      <c r="AC42" s="24">
        <v>44108</v>
      </c>
      <c r="AD42" s="28">
        <v>288.56500244140625</v>
      </c>
      <c r="AE42" s="28">
        <v>3.9400000125169754E-2</v>
      </c>
      <c r="AF42" s="28">
        <v>0.48960000276565552</v>
      </c>
      <c r="AG42" s="28">
        <v>147.60699462890625</v>
      </c>
      <c r="AH42" s="28">
        <v>0</v>
      </c>
      <c r="AI42" s="53">
        <f t="shared" si="5"/>
        <v>436.70099707320333</v>
      </c>
      <c r="AJ42" s="53">
        <f t="shared" si="6"/>
        <v>289.09400244429708</v>
      </c>
    </row>
    <row r="43" spans="1:36" x14ac:dyDescent="0.75">
      <c r="A43" s="90"/>
      <c r="B43" s="24">
        <v>44501</v>
      </c>
      <c r="C43" s="28">
        <v>350.03619384765625</v>
      </c>
      <c r="D43" s="28">
        <v>2.4087998867034912</v>
      </c>
      <c r="E43" s="28">
        <v>142.78660583496094</v>
      </c>
      <c r="F43" s="28">
        <v>215.78260803222656</v>
      </c>
      <c r="G43" s="28">
        <v>0</v>
      </c>
      <c r="H43" s="53">
        <f t="shared" si="0"/>
        <v>711.01420760154724</v>
      </c>
      <c r="I43" s="53">
        <f t="shared" si="1"/>
        <v>495.23159956932068</v>
      </c>
      <c r="J43" s="41"/>
      <c r="K43" s="90"/>
      <c r="L43" s="24">
        <v>44501</v>
      </c>
      <c r="M43" s="28">
        <v>61.314979553222656</v>
      </c>
      <c r="N43" s="28">
        <v>1.5048925764858723E-2</v>
      </c>
      <c r="O43" s="28">
        <v>38.669975280761719</v>
      </c>
      <c r="P43" s="53">
        <f t="shared" si="2"/>
        <v>100.00000375974923</v>
      </c>
      <c r="Q43" s="41"/>
      <c r="R43" s="90"/>
      <c r="S43" s="8">
        <v>44501</v>
      </c>
      <c r="T43" s="28">
        <v>67.291000366210938</v>
      </c>
      <c r="U43" s="28">
        <v>2.3340001106262207</v>
      </c>
      <c r="V43" s="28">
        <v>142.45199584960938</v>
      </c>
      <c r="W43" s="28">
        <v>62.872001647949219</v>
      </c>
      <c r="X43" s="18">
        <v>0</v>
      </c>
      <c r="Y43" s="53">
        <f t="shared" si="3"/>
        <v>274.94899797439575</v>
      </c>
      <c r="Z43" s="53">
        <f t="shared" si="4"/>
        <v>212.07699632644653</v>
      </c>
      <c r="AA43" s="41"/>
      <c r="AB43" s="90"/>
      <c r="AC43" s="24">
        <v>44501</v>
      </c>
      <c r="AD43" s="28">
        <v>282.658203125</v>
      </c>
      <c r="AE43" s="28">
        <v>7.4799999594688416E-2</v>
      </c>
      <c r="AF43" s="28">
        <v>0.31459999084472656</v>
      </c>
      <c r="AG43" s="28">
        <v>152.91059875488281</v>
      </c>
      <c r="AH43" s="28">
        <v>0</v>
      </c>
      <c r="AI43" s="53">
        <f t="shared" si="5"/>
        <v>435.95820187032223</v>
      </c>
      <c r="AJ43" s="53">
        <f t="shared" si="6"/>
        <v>283.04760311543941</v>
      </c>
    </row>
    <row r="44" spans="1:36" x14ac:dyDescent="0.75">
      <c r="A44" s="90"/>
      <c r="B44" s="24">
        <v>44529</v>
      </c>
      <c r="C44" s="28">
        <v>345.95480346679688</v>
      </c>
      <c r="D44" s="28">
        <v>9.2418003082275391</v>
      </c>
      <c r="E44" s="28">
        <v>181.06779479980469</v>
      </c>
      <c r="F44" s="28">
        <v>219.88059997558594</v>
      </c>
      <c r="G44" s="28">
        <v>0</v>
      </c>
      <c r="H44" s="53">
        <f t="shared" si="0"/>
        <v>756.14499855041504</v>
      </c>
      <c r="I44" s="53">
        <f t="shared" si="1"/>
        <v>536.2643985748291</v>
      </c>
      <c r="J44" s="41"/>
      <c r="K44" s="90"/>
      <c r="L44" s="24">
        <v>44529</v>
      </c>
      <c r="M44" s="28">
        <v>58.056720733642578</v>
      </c>
      <c r="N44" s="28">
        <v>4.4964919798076153E-3</v>
      </c>
      <c r="O44" s="28">
        <v>41.93878173828125</v>
      </c>
      <c r="P44" s="53">
        <f t="shared" si="2"/>
        <v>99.999998963903636</v>
      </c>
      <c r="Q44" s="41"/>
      <c r="R44" s="90"/>
      <c r="S44" s="8">
        <v>44529</v>
      </c>
      <c r="T44" s="28">
        <v>60.041000366210938</v>
      </c>
      <c r="U44" s="28">
        <v>9.194000244140625</v>
      </c>
      <c r="V44" s="28">
        <v>180.85499572753906</v>
      </c>
      <c r="W44" s="28">
        <v>67.027999877929688</v>
      </c>
      <c r="X44" s="18">
        <v>0</v>
      </c>
      <c r="Y44" s="53">
        <f t="shared" si="3"/>
        <v>317.11799621582031</v>
      </c>
      <c r="Z44" s="53">
        <f t="shared" si="4"/>
        <v>250.08999633789063</v>
      </c>
      <c r="AA44" s="41"/>
      <c r="AB44" s="90"/>
      <c r="AC44" s="24">
        <v>44529</v>
      </c>
      <c r="AD44" s="28">
        <v>285.89981079101563</v>
      </c>
      <c r="AE44" s="28">
        <v>4.7800000756978989E-2</v>
      </c>
      <c r="AF44" s="28">
        <v>0.19679999351501465</v>
      </c>
      <c r="AG44" s="28">
        <v>152.84860229492188</v>
      </c>
      <c r="AH44" s="28">
        <v>0</v>
      </c>
      <c r="AI44" s="53">
        <f t="shared" si="5"/>
        <v>438.99301308020949</v>
      </c>
      <c r="AJ44" s="53">
        <f t="shared" si="6"/>
        <v>286.14441078528762</v>
      </c>
    </row>
    <row r="45" spans="1:36" x14ac:dyDescent="0.75">
      <c r="A45" s="90"/>
      <c r="B45" s="24">
        <v>44557</v>
      </c>
      <c r="C45" s="21">
        <v>361.8446044921875</v>
      </c>
      <c r="D45" s="18">
        <v>8.2117996215820313</v>
      </c>
      <c r="E45" s="18">
        <v>227.49020385742188</v>
      </c>
      <c r="F45" s="18">
        <v>241.24519348144531</v>
      </c>
      <c r="G45" s="28">
        <v>0</v>
      </c>
      <c r="H45" s="53">
        <f t="shared" si="0"/>
        <v>838.79180145263672</v>
      </c>
      <c r="I45" s="53">
        <f t="shared" si="1"/>
        <v>597.54660797119141</v>
      </c>
      <c r="J45" s="41"/>
      <c r="K45" s="90"/>
      <c r="L45" s="24">
        <v>44557</v>
      </c>
      <c r="M45" s="21">
        <v>55.142383575439453</v>
      </c>
      <c r="N45" s="21">
        <v>1.3114100322127342E-2</v>
      </c>
      <c r="O45" s="21">
        <v>44.844501495361328</v>
      </c>
      <c r="P45" s="53">
        <f t="shared" si="2"/>
        <v>99.999999171122909</v>
      </c>
      <c r="Q45" s="41"/>
      <c r="R45" s="90"/>
      <c r="S45" s="8">
        <v>44557</v>
      </c>
      <c r="T45" s="33">
        <v>63.356998443603516</v>
      </c>
      <c r="U45" s="33">
        <v>8.1639995574951172</v>
      </c>
      <c r="V45" s="33">
        <v>227.21299743652344</v>
      </c>
      <c r="W45" s="35">
        <v>77.417999267578125</v>
      </c>
      <c r="X45" s="18">
        <v>0</v>
      </c>
      <c r="Y45" s="53">
        <f t="shared" si="3"/>
        <v>376.1519947052002</v>
      </c>
      <c r="Z45" s="53">
        <f t="shared" si="4"/>
        <v>298.73399543762207</v>
      </c>
      <c r="AA45" s="41"/>
      <c r="AB45" s="90"/>
      <c r="AC45" s="24">
        <v>44557</v>
      </c>
      <c r="AD45" s="18">
        <v>298.47860717773438</v>
      </c>
      <c r="AE45" s="18">
        <v>4.7800000756978989E-2</v>
      </c>
      <c r="AF45" s="18">
        <v>0.18119999766349792</v>
      </c>
      <c r="AG45" s="18">
        <v>163.82220458984375</v>
      </c>
      <c r="AH45" s="28">
        <v>0</v>
      </c>
      <c r="AI45" s="53">
        <f t="shared" si="5"/>
        <v>462.5298117659986</v>
      </c>
      <c r="AJ45" s="53">
        <f t="shared" si="6"/>
        <v>298.70760717615485</v>
      </c>
    </row>
    <row r="46" spans="1:36" x14ac:dyDescent="0.75">
      <c r="A46" s="90">
        <v>2021</v>
      </c>
      <c r="B46" s="45">
        <v>44220</v>
      </c>
      <c r="C46" s="18">
        <v>350.83639526367188</v>
      </c>
      <c r="D46" s="33">
        <v>32.860401153564453</v>
      </c>
      <c r="E46" s="33">
        <v>234.90080261230469</v>
      </c>
      <c r="F46" s="33">
        <v>225.23519897460938</v>
      </c>
      <c r="G46" s="28">
        <v>0</v>
      </c>
      <c r="H46" s="53">
        <f t="shared" si="0"/>
        <v>843.83279800415039</v>
      </c>
      <c r="I46" s="53">
        <f t="shared" si="1"/>
        <v>618.59759902954102</v>
      </c>
      <c r="J46" s="41"/>
      <c r="K46" s="90">
        <v>2021</v>
      </c>
      <c r="L46" s="8">
        <v>44220</v>
      </c>
      <c r="M46" s="33">
        <v>51.041603088378906</v>
      </c>
      <c r="N46" s="33">
        <v>7.7029475942254066E-3</v>
      </c>
      <c r="O46" s="33">
        <v>48.950691223144531</v>
      </c>
      <c r="P46" s="53">
        <f t="shared" si="2"/>
        <v>99.999997259117663</v>
      </c>
      <c r="Q46" s="41"/>
      <c r="R46" s="90">
        <v>2021</v>
      </c>
      <c r="S46" s="8">
        <v>44220</v>
      </c>
      <c r="T46" s="46">
        <v>67.933998107910156</v>
      </c>
      <c r="U46" s="46">
        <v>32.810001373291016</v>
      </c>
      <c r="V46" s="46">
        <v>234.12699890136719</v>
      </c>
      <c r="W46" s="46">
        <v>78.191001892089844</v>
      </c>
      <c r="X46" s="18">
        <v>0</v>
      </c>
      <c r="Y46" s="53">
        <f t="shared" si="3"/>
        <v>413.0620002746582</v>
      </c>
      <c r="Z46" s="53">
        <f t="shared" si="4"/>
        <v>334.87099838256836</v>
      </c>
      <c r="AA46" s="41"/>
      <c r="AB46" s="90">
        <v>2021</v>
      </c>
      <c r="AC46" s="8">
        <v>44220</v>
      </c>
      <c r="AD46" s="47">
        <v>282.88238525390625</v>
      </c>
      <c r="AE46" s="47">
        <v>5.0400000065565109E-2</v>
      </c>
      <c r="AF46" s="47">
        <v>0.73180001974105835</v>
      </c>
      <c r="AG46" s="47">
        <v>147.04119873046875</v>
      </c>
      <c r="AH46" s="28">
        <v>0</v>
      </c>
      <c r="AI46" s="53">
        <f t="shared" si="5"/>
        <v>430.70578400418162</v>
      </c>
      <c r="AJ46" s="53">
        <f t="shared" si="6"/>
        <v>283.66458527371287</v>
      </c>
    </row>
    <row r="47" spans="1:36" x14ac:dyDescent="0.75">
      <c r="A47" s="90"/>
      <c r="B47" s="45">
        <v>44248</v>
      </c>
      <c r="C47" s="18">
        <v>348.44821166992188</v>
      </c>
      <c r="D47" s="33">
        <v>40.479801177978516</v>
      </c>
      <c r="E47" s="33">
        <v>218.4010009765625</v>
      </c>
      <c r="F47" s="33">
        <v>225.68159484863281</v>
      </c>
      <c r="G47" s="28">
        <v>0</v>
      </c>
      <c r="H47" s="53">
        <f t="shared" si="0"/>
        <v>833.0106086730957</v>
      </c>
      <c r="I47" s="53">
        <f t="shared" si="1"/>
        <v>607.32901382446289</v>
      </c>
      <c r="J47" s="41"/>
      <c r="K47" s="90"/>
      <c r="L47" s="8">
        <v>44248</v>
      </c>
      <c r="M47" s="33">
        <v>53.159538269042969</v>
      </c>
      <c r="N47" s="33">
        <v>6.1223707161843777E-3</v>
      </c>
      <c r="O47" s="33">
        <v>46.834335327148438</v>
      </c>
      <c r="P47" s="53">
        <f t="shared" si="2"/>
        <v>99.999995966907591</v>
      </c>
      <c r="Q47" s="41"/>
      <c r="R47" s="90"/>
      <c r="S47" s="8">
        <v>44248</v>
      </c>
      <c r="T47" s="46">
        <v>61.235000610351563</v>
      </c>
      <c r="U47" s="46">
        <v>40.416999816894531</v>
      </c>
      <c r="V47" s="46">
        <v>218.16999816894531</v>
      </c>
      <c r="W47" s="46">
        <v>70.313003540039063</v>
      </c>
      <c r="X47" s="18">
        <v>0</v>
      </c>
      <c r="Y47" s="53">
        <f t="shared" si="3"/>
        <v>390.13500213623047</v>
      </c>
      <c r="Z47" s="53">
        <f t="shared" si="4"/>
        <v>319.82199859619141</v>
      </c>
      <c r="AA47" s="41"/>
      <c r="AB47" s="90"/>
      <c r="AC47" s="8">
        <v>44248</v>
      </c>
      <c r="AD47" s="47">
        <v>287.2052001953125</v>
      </c>
      <c r="AE47" s="47">
        <v>6.1799999326467514E-2</v>
      </c>
      <c r="AF47" s="47">
        <v>0.19599999487400055</v>
      </c>
      <c r="AG47" s="47">
        <v>155.36160278320313</v>
      </c>
      <c r="AH47" s="28">
        <v>0</v>
      </c>
      <c r="AI47" s="53">
        <f t="shared" si="5"/>
        <v>442.82460297271609</v>
      </c>
      <c r="AJ47" s="53">
        <f t="shared" si="6"/>
        <v>287.46300018951297</v>
      </c>
    </row>
    <row r="48" spans="1:36" x14ac:dyDescent="0.75">
      <c r="A48" s="90"/>
      <c r="B48" s="45">
        <v>44276</v>
      </c>
      <c r="C48" s="18">
        <v>351.98980712890625</v>
      </c>
      <c r="D48" s="18">
        <v>48.403400421142578</v>
      </c>
      <c r="E48" s="18">
        <v>245.27859497070313</v>
      </c>
      <c r="F48" s="18">
        <v>224.05859375</v>
      </c>
      <c r="G48" s="28">
        <v>0</v>
      </c>
      <c r="H48" s="53">
        <f t="shared" si="0"/>
        <v>869.73039627075195</v>
      </c>
      <c r="I48" s="53">
        <f t="shared" si="1"/>
        <v>645.67180252075195</v>
      </c>
      <c r="J48" s="41"/>
      <c r="K48" s="90"/>
      <c r="L48" s="8">
        <v>44276</v>
      </c>
      <c r="M48" s="33">
        <v>50.702312469482422</v>
      </c>
      <c r="N48" s="33">
        <v>1.2877553701400757E-2</v>
      </c>
      <c r="O48" s="33">
        <v>49.284812927246094</v>
      </c>
      <c r="P48" s="53">
        <f t="shared" si="2"/>
        <v>100.00000295042992</v>
      </c>
      <c r="Q48" s="41"/>
      <c r="R48" s="90"/>
      <c r="S48" s="8">
        <v>44276</v>
      </c>
      <c r="T48" s="46">
        <v>65.064002990722656</v>
      </c>
      <c r="U48" s="46">
        <v>48.352001190185547</v>
      </c>
      <c r="V48" s="46">
        <v>243.81700134277344</v>
      </c>
      <c r="W48" s="46">
        <v>71.412002563476563</v>
      </c>
      <c r="X48" s="18">
        <v>0</v>
      </c>
      <c r="Y48" s="53">
        <f t="shared" si="3"/>
        <v>428.6450080871582</v>
      </c>
      <c r="Z48" s="53">
        <f>SUM(T48:V48)</f>
        <v>357.23300552368164</v>
      </c>
      <c r="AA48" s="41"/>
      <c r="AB48" s="90"/>
      <c r="AC48" s="8">
        <v>44276</v>
      </c>
      <c r="AD48" s="47">
        <v>286.91580200195313</v>
      </c>
      <c r="AE48" s="47">
        <v>4.8399999737739563E-2</v>
      </c>
      <c r="AF48" s="47">
        <v>1.4435999393463135</v>
      </c>
      <c r="AG48" s="47">
        <v>152.56559753417969</v>
      </c>
      <c r="AH48" s="28">
        <v>0</v>
      </c>
      <c r="AI48" s="53">
        <f>SUM(AD48:AH48)</f>
        <v>440.97339947521687</v>
      </c>
      <c r="AJ48" s="53">
        <f>SUM(AD48:AF48)</f>
        <v>288.40780194103718</v>
      </c>
    </row>
    <row r="49" spans="1:36" x14ac:dyDescent="0.75">
      <c r="A49" s="90"/>
      <c r="B49" s="24">
        <v>44304</v>
      </c>
      <c r="C49" s="18">
        <v>348.57040405273438</v>
      </c>
      <c r="D49" s="18">
        <v>53.449798583984375</v>
      </c>
      <c r="E49" s="18">
        <v>258.42239379882813</v>
      </c>
      <c r="F49" s="18">
        <v>216.09440612792969</v>
      </c>
      <c r="G49" s="28">
        <v>0</v>
      </c>
      <c r="H49" s="53">
        <f t="shared" si="0"/>
        <v>876.53700256347656</v>
      </c>
      <c r="I49" s="53">
        <f t="shared" si="1"/>
        <v>660.44259643554688</v>
      </c>
      <c r="J49" s="41"/>
      <c r="K49" s="90"/>
      <c r="L49" s="8">
        <v>44304</v>
      </c>
      <c r="M49" s="33">
        <v>50.740585327148438</v>
      </c>
      <c r="N49" s="33">
        <v>3.5366448573768139E-3</v>
      </c>
      <c r="O49" s="33">
        <v>49.255878448486328</v>
      </c>
      <c r="P49" s="53">
        <f>SUM(M49:O49)</f>
        <v>100.00000042049214</v>
      </c>
      <c r="Q49" s="41"/>
      <c r="R49" s="90"/>
      <c r="S49" s="8">
        <v>44304</v>
      </c>
      <c r="T49" s="46">
        <v>58.368000030517578</v>
      </c>
      <c r="U49" s="46">
        <v>53.407001495361328</v>
      </c>
      <c r="V49" s="46">
        <v>256.76400756835938</v>
      </c>
      <c r="W49" s="46">
        <v>63.207000732421875</v>
      </c>
      <c r="X49" s="18">
        <v>0</v>
      </c>
      <c r="Y49" s="53">
        <f t="shared" si="3"/>
        <v>431.74600982666016</v>
      </c>
      <c r="Z49" s="53">
        <f>SUM(T49:V49)</f>
        <v>368.53900909423828</v>
      </c>
      <c r="AA49" s="41"/>
      <c r="AB49" s="90"/>
      <c r="AC49" s="8">
        <v>44304</v>
      </c>
      <c r="AD49" s="47">
        <v>290.18539428710938</v>
      </c>
      <c r="AE49" s="47">
        <v>4.2800001800060272E-2</v>
      </c>
      <c r="AF49" s="47">
        <v>1.6444000005722046</v>
      </c>
      <c r="AG49" s="47">
        <v>152.88740539550781</v>
      </c>
      <c r="AH49" s="28">
        <v>0</v>
      </c>
      <c r="AI49" s="53">
        <f t="shared" ref="AI49" si="7">SUM(AD49:AH49)</f>
        <v>444.75999968498945</v>
      </c>
      <c r="AJ49" s="53">
        <f t="shared" ref="AJ49:AJ50" si="8">SUM(AD49:AF49)</f>
        <v>291.87259428948164</v>
      </c>
    </row>
    <row r="50" spans="1:36" x14ac:dyDescent="0.75">
      <c r="A50" s="90"/>
      <c r="B50" s="24">
        <v>44332</v>
      </c>
      <c r="C50" s="18">
        <v>356.47720336914063</v>
      </c>
      <c r="D50" s="18">
        <v>64.932403564453125</v>
      </c>
      <c r="E50" s="18">
        <v>300.86660766601563</v>
      </c>
      <c r="F50" s="18">
        <v>202.60600280761719</v>
      </c>
      <c r="G50" s="28">
        <v>0</v>
      </c>
      <c r="H50" s="53">
        <f t="shared" si="0"/>
        <v>924.88221740722656</v>
      </c>
      <c r="I50" s="53">
        <f t="shared" si="1"/>
        <v>722.27621459960938</v>
      </c>
      <c r="J50" s="41"/>
      <c r="K50" s="90"/>
      <c r="L50" s="8">
        <v>44332</v>
      </c>
      <c r="M50" s="33">
        <v>49.726139068603516</v>
      </c>
      <c r="N50" s="33">
        <v>3.4599001519382E-3</v>
      </c>
      <c r="O50" s="33">
        <v>50.270401000976563</v>
      </c>
      <c r="P50" s="53">
        <f t="shared" si="2"/>
        <v>99.999999969732016</v>
      </c>
      <c r="Q50" s="41"/>
      <c r="R50" s="90"/>
      <c r="S50" s="8">
        <v>44332</v>
      </c>
      <c r="T50" s="46">
        <v>57.653999328613281</v>
      </c>
      <c r="U50" s="46">
        <v>64.806999206542969</v>
      </c>
      <c r="V50" s="46">
        <v>298.9949951171875</v>
      </c>
      <c r="W50" s="46">
        <v>43.486000061035156</v>
      </c>
      <c r="X50" s="18">
        <v>0</v>
      </c>
      <c r="Y50" s="53">
        <f t="shared" si="3"/>
        <v>464.94199371337891</v>
      </c>
      <c r="Z50" s="53">
        <f t="shared" si="4"/>
        <v>421.45599365234375</v>
      </c>
      <c r="AA50" s="41"/>
      <c r="AB50" s="90"/>
      <c r="AC50" s="8">
        <v>44332</v>
      </c>
      <c r="AD50" s="47">
        <v>298.80419921875</v>
      </c>
      <c r="AE50" s="47">
        <v>0.12540000677108765</v>
      </c>
      <c r="AF50" s="47">
        <v>1.8586000204086304</v>
      </c>
      <c r="AG50" s="47">
        <v>159.1199951171875</v>
      </c>
      <c r="AH50" s="28">
        <v>0</v>
      </c>
      <c r="AI50" s="53">
        <f>SUM(AD50:AH50)</f>
        <v>459.90819436311722</v>
      </c>
      <c r="AJ50" s="53">
        <f t="shared" si="8"/>
        <v>300.78819924592972</v>
      </c>
    </row>
    <row r="51" spans="1:36" s="5" customFormat="1" x14ac:dyDescent="0.75">
      <c r="A51" s="90"/>
      <c r="B51" s="24">
        <v>44360</v>
      </c>
      <c r="C51" s="33">
        <v>358.51220703125</v>
      </c>
      <c r="D51" s="33">
        <v>74.50579833984375</v>
      </c>
      <c r="E51" s="33">
        <v>312.810791015625</v>
      </c>
      <c r="F51" s="33">
        <v>218.08659362792969</v>
      </c>
      <c r="G51" s="28">
        <v>0</v>
      </c>
      <c r="H51" s="53">
        <f t="shared" si="0"/>
        <v>963.91539001464844</v>
      </c>
      <c r="I51" s="53">
        <f t="shared" si="1"/>
        <v>745.82879638671875</v>
      </c>
      <c r="K51" s="90"/>
      <c r="L51" s="8">
        <v>44360</v>
      </c>
      <c r="M51" s="33">
        <v>49.653984069824219</v>
      </c>
      <c r="N51" s="33">
        <v>1.6287736594676999E-2</v>
      </c>
      <c r="O51" s="33">
        <v>50.329730987548828</v>
      </c>
      <c r="P51" s="53">
        <f t="shared" si="2"/>
        <v>100.00000279396772</v>
      </c>
      <c r="R51" s="90"/>
      <c r="S51" s="8">
        <v>44360</v>
      </c>
      <c r="T51" s="33">
        <v>53.499000549316406</v>
      </c>
      <c r="U51" s="33">
        <v>74.449996948242188</v>
      </c>
      <c r="V51" s="33">
        <v>311.2340087890625</v>
      </c>
      <c r="W51" s="33">
        <v>45.952999114990234</v>
      </c>
      <c r="X51" s="18">
        <v>0</v>
      </c>
      <c r="Y51" s="53">
        <f t="shared" ref="Y51:Y61" si="9">SUM(T51:X51)</f>
        <v>485.13600540161133</v>
      </c>
      <c r="Z51" s="53">
        <f t="shared" ref="Z51:Z61" si="10">SUM(T51:V51)</f>
        <v>439.18300628662109</v>
      </c>
      <c r="AB51" s="90"/>
      <c r="AC51" s="8">
        <v>44360</v>
      </c>
      <c r="AD51" s="33">
        <v>304.86318969726563</v>
      </c>
      <c r="AE51" s="33">
        <v>5.5799998342990875E-2</v>
      </c>
      <c r="AF51" s="33">
        <v>1.5698000192642212</v>
      </c>
      <c r="AG51" s="33">
        <v>172.13360595703125</v>
      </c>
      <c r="AH51" s="28">
        <v>0</v>
      </c>
      <c r="AI51" s="53">
        <f>SUM(AD51:AH51)</f>
        <v>478.62239567190409</v>
      </c>
      <c r="AJ51" s="53">
        <f t="shared" ref="AJ51:AJ61" si="11">SUM(AD51:AF51)</f>
        <v>306.48878971487284</v>
      </c>
    </row>
    <row r="52" spans="1:36" s="5" customFormat="1" x14ac:dyDescent="0.75">
      <c r="A52" s="90"/>
      <c r="B52" s="24">
        <v>44388</v>
      </c>
      <c r="C52" s="33">
        <v>344.95505690574646</v>
      </c>
      <c r="D52" s="33">
        <v>70.539399981498718</v>
      </c>
      <c r="E52" s="33">
        <v>296.77024483680725</v>
      </c>
      <c r="F52" s="33">
        <v>211.60818636417389</v>
      </c>
      <c r="G52" s="28">
        <v>0</v>
      </c>
      <c r="H52" s="53">
        <f t="shared" si="0"/>
        <v>923.87288808822632</v>
      </c>
      <c r="I52" s="53">
        <f t="shared" si="1"/>
        <v>712.26470172405243</v>
      </c>
      <c r="K52" s="90"/>
      <c r="L52" s="8">
        <v>44388</v>
      </c>
      <c r="M52" s="33">
        <v>50.922672271728516</v>
      </c>
      <c r="N52" s="33">
        <v>2.0565600134432316E-3</v>
      </c>
      <c r="O52" s="33">
        <v>49.075271606445313</v>
      </c>
      <c r="P52" s="53">
        <f t="shared" si="2"/>
        <v>100.00000043818727</v>
      </c>
      <c r="R52" s="90"/>
      <c r="S52" s="8">
        <v>44388</v>
      </c>
      <c r="T52" s="33">
        <v>41.134987026453018</v>
      </c>
      <c r="U52" s="33">
        <v>69.457001984119415</v>
      </c>
      <c r="V52" s="33">
        <v>295.30087113380432</v>
      </c>
      <c r="W52" s="33">
        <v>47.500263899564743</v>
      </c>
      <c r="X52" s="18">
        <v>0</v>
      </c>
      <c r="Y52" s="53">
        <f t="shared" si="9"/>
        <v>453.3931240439415</v>
      </c>
      <c r="Z52" s="53">
        <f t="shared" si="10"/>
        <v>405.89286014437675</v>
      </c>
      <c r="AB52" s="90"/>
      <c r="AC52" s="8">
        <v>44388</v>
      </c>
      <c r="AD52" s="33">
        <v>303.81307005882263</v>
      </c>
      <c r="AE52" s="33">
        <v>1.082399976439774</v>
      </c>
      <c r="AF52" s="33">
        <v>1.4593930682167411</v>
      </c>
      <c r="AG52" s="33">
        <v>164.10592198371887</v>
      </c>
      <c r="AH52" s="28">
        <v>0</v>
      </c>
      <c r="AI52" s="53">
        <f t="shared" ref="AI52:AI61" si="12">SUM(AD52:AH52)</f>
        <v>470.46078508719802</v>
      </c>
      <c r="AJ52" s="53">
        <f t="shared" si="11"/>
        <v>306.35486310347915</v>
      </c>
    </row>
    <row r="53" spans="1:36" s="5" customFormat="1" x14ac:dyDescent="0.75">
      <c r="A53" s="90"/>
      <c r="B53" s="24">
        <v>44416</v>
      </c>
      <c r="C53" s="33">
        <v>334.99953150749207</v>
      </c>
      <c r="D53" s="33">
        <v>81.157200038433075</v>
      </c>
      <c r="E53" s="33">
        <v>321.98745012283325</v>
      </c>
      <c r="F53" s="33">
        <v>207.42641389369965</v>
      </c>
      <c r="G53" s="28">
        <v>0</v>
      </c>
      <c r="H53" s="53">
        <f t="shared" si="0"/>
        <v>945.57059556245804</v>
      </c>
      <c r="I53" s="53">
        <f t="shared" si="1"/>
        <v>738.14418166875839</v>
      </c>
      <c r="K53" s="90"/>
      <c r="L53" s="8">
        <v>44416</v>
      </c>
      <c r="M53" s="33">
        <v>52.001174926757813</v>
      </c>
      <c r="N53" s="33">
        <v>3.8072247989475727E-3</v>
      </c>
      <c r="O53" s="33">
        <v>47.995018005371094</v>
      </c>
      <c r="P53" s="53">
        <f t="shared" si="2"/>
        <v>100.00000015692785</v>
      </c>
      <c r="R53" s="90"/>
      <c r="S53" s="8">
        <v>44416</v>
      </c>
      <c r="T53" s="33">
        <v>22.468840703368187</v>
      </c>
      <c r="U53" s="33">
        <v>80.462999641895294</v>
      </c>
      <c r="V53" s="33">
        <v>320.60286402702332</v>
      </c>
      <c r="W53" s="33">
        <v>30.29208816587925</v>
      </c>
      <c r="X53" s="18">
        <v>0</v>
      </c>
      <c r="Y53" s="53">
        <f t="shared" si="9"/>
        <v>453.82679253816605</v>
      </c>
      <c r="Z53" s="53">
        <f t="shared" si="10"/>
        <v>423.5347043722868</v>
      </c>
      <c r="AB53" s="90"/>
      <c r="AC53" s="8">
        <v>44416</v>
      </c>
      <c r="AD53" s="33">
        <v>312.52267956733704</v>
      </c>
      <c r="AE53" s="33">
        <v>0.69419998908415437</v>
      </c>
      <c r="AF53" s="33">
        <v>1.35859998408705</v>
      </c>
      <c r="AG53" s="33">
        <v>177.13232338428497</v>
      </c>
      <c r="AH53" s="28">
        <v>0</v>
      </c>
      <c r="AI53" s="53">
        <f t="shared" si="12"/>
        <v>491.70780292479321</v>
      </c>
      <c r="AJ53" s="53">
        <f t="shared" si="11"/>
        <v>314.57547954050824</v>
      </c>
    </row>
    <row r="54" spans="1:36" s="5" customFormat="1" x14ac:dyDescent="0.75">
      <c r="A54" s="90"/>
      <c r="B54" s="24">
        <v>44444</v>
      </c>
      <c r="C54" s="33">
        <v>319.1814124584198</v>
      </c>
      <c r="D54" s="33">
        <v>84.001198410987854</v>
      </c>
      <c r="E54" s="33">
        <v>283.41588377952576</v>
      </c>
      <c r="F54" s="33">
        <v>182.92050063610077</v>
      </c>
      <c r="G54" s="28">
        <v>0</v>
      </c>
      <c r="H54" s="53">
        <f t="shared" si="0"/>
        <v>869.51899528503418</v>
      </c>
      <c r="I54" s="53">
        <f t="shared" si="1"/>
        <v>686.59849464893341</v>
      </c>
      <c r="K54" s="90"/>
      <c r="L54" s="8">
        <v>44444</v>
      </c>
      <c r="M54" s="33">
        <v>53.244789123535156</v>
      </c>
      <c r="N54" s="33">
        <v>1.9551038276404142E-3</v>
      </c>
      <c r="O54" s="33">
        <v>46.753253936767578</v>
      </c>
      <c r="P54" s="53">
        <f t="shared" si="2"/>
        <v>99.999998164130375</v>
      </c>
      <c r="R54" s="90"/>
      <c r="S54" s="8">
        <v>44444</v>
      </c>
      <c r="T54" s="33">
        <v>19.979573786258698</v>
      </c>
      <c r="U54" s="33">
        <v>83.470001816749573</v>
      </c>
      <c r="V54" s="33">
        <v>281.81096911430359</v>
      </c>
      <c r="W54" s="33">
        <v>21.267887204885483</v>
      </c>
      <c r="X54" s="18">
        <v>0</v>
      </c>
      <c r="Y54" s="53">
        <f t="shared" si="9"/>
        <v>406.52843192219734</v>
      </c>
      <c r="Z54" s="53">
        <f t="shared" si="10"/>
        <v>385.26054471731186</v>
      </c>
      <c r="AB54" s="90"/>
      <c r="AC54" s="8">
        <v>44444</v>
      </c>
      <c r="AD54" s="33">
        <v>299.19883608818054</v>
      </c>
      <c r="AE54" s="33">
        <v>0.53120002849027514</v>
      </c>
      <c r="AF54" s="33">
        <v>1.5939162112772465</v>
      </c>
      <c r="AG54" s="33">
        <v>161.64961457252502</v>
      </c>
      <c r="AH54" s="28">
        <v>0</v>
      </c>
      <c r="AI54" s="53">
        <f t="shared" si="12"/>
        <v>462.97356690047309</v>
      </c>
      <c r="AJ54" s="53">
        <f t="shared" si="11"/>
        <v>301.32395232794806</v>
      </c>
    </row>
    <row r="55" spans="1:36" s="5" customFormat="1" x14ac:dyDescent="0.75">
      <c r="A55" s="90"/>
      <c r="B55" s="24">
        <v>44837</v>
      </c>
      <c r="C55" s="33">
        <v>322.80725240707397</v>
      </c>
      <c r="D55" s="33">
        <v>89.258201420307159</v>
      </c>
      <c r="E55" s="33">
        <v>272.34479784965515</v>
      </c>
      <c r="F55" s="33">
        <v>184.97185409069061</v>
      </c>
      <c r="G55" s="28">
        <v>0</v>
      </c>
      <c r="H55" s="53">
        <f t="shared" si="0"/>
        <v>869.3821057677269</v>
      </c>
      <c r="I55" s="53">
        <f t="shared" si="1"/>
        <v>684.41025167703629</v>
      </c>
      <c r="K55" s="90"/>
      <c r="L55" s="8">
        <v>44837</v>
      </c>
      <c r="M55" s="33">
        <v>53.339057922363281</v>
      </c>
      <c r="N55" s="33">
        <v>2.9331175610423088E-2</v>
      </c>
      <c r="O55" s="33">
        <v>46.631607055664063</v>
      </c>
      <c r="P55" s="53">
        <f t="shared" si="2"/>
        <v>99.999996153637767</v>
      </c>
      <c r="R55" s="90"/>
      <c r="S55" s="8">
        <v>44837</v>
      </c>
      <c r="T55" s="33">
        <v>23.697808384895325</v>
      </c>
      <c r="U55" s="33">
        <v>87.586000561714172</v>
      </c>
      <c r="V55" s="33">
        <v>269.80879902839661</v>
      </c>
      <c r="W55" s="33">
        <v>24.31425079703331</v>
      </c>
      <c r="X55" s="18">
        <v>0</v>
      </c>
      <c r="Y55" s="53">
        <f t="shared" si="9"/>
        <v>405.40685877203941</v>
      </c>
      <c r="Z55" s="53">
        <f t="shared" si="10"/>
        <v>381.0926079750061</v>
      </c>
      <c r="AB55" s="90"/>
      <c r="AC55" s="8">
        <v>44837</v>
      </c>
      <c r="AD55" s="33">
        <v>299.09846186637878</v>
      </c>
      <c r="AE55" s="33">
        <v>1.6722000436857343</v>
      </c>
      <c r="AF55" s="33">
        <v>2.2940000053495169</v>
      </c>
      <c r="AG55" s="33">
        <v>160.65560281276703</v>
      </c>
      <c r="AH55" s="28">
        <v>0</v>
      </c>
      <c r="AI55" s="53">
        <f t="shared" si="12"/>
        <v>463.72026472818106</v>
      </c>
      <c r="AJ55" s="53">
        <f t="shared" si="11"/>
        <v>303.06466191541404</v>
      </c>
    </row>
    <row r="56" spans="1:36" s="5" customFormat="1" x14ac:dyDescent="0.75">
      <c r="A56" s="90"/>
      <c r="B56" s="24">
        <v>44865</v>
      </c>
      <c r="C56" s="73">
        <v>321.81379199028015</v>
      </c>
      <c r="D56" s="73">
        <v>56.103400886058807</v>
      </c>
      <c r="E56" s="73">
        <v>237.71880567073822</v>
      </c>
      <c r="F56" s="73">
        <v>185.4960024356842</v>
      </c>
      <c r="G56" s="73">
        <v>2.0999999833293259E-2</v>
      </c>
      <c r="H56" s="53">
        <f t="shared" si="0"/>
        <v>801.15300098259468</v>
      </c>
      <c r="I56" s="53">
        <f t="shared" si="1"/>
        <v>615.63599854707718</v>
      </c>
      <c r="K56" s="90"/>
      <c r="L56" s="24">
        <v>44865</v>
      </c>
      <c r="M56" s="33">
        <v>58.247160000000001</v>
      </c>
      <c r="N56" s="33">
        <v>0.122292</v>
      </c>
      <c r="O56" s="72">
        <v>41.630549999999999</v>
      </c>
      <c r="P56" s="53">
        <f t="shared" si="2"/>
        <v>100.00000199999999</v>
      </c>
      <c r="R56" s="90"/>
      <c r="S56" s="24">
        <v>44865</v>
      </c>
      <c r="T56" s="73">
        <v>23.540999740362167</v>
      </c>
      <c r="U56" s="73">
        <v>55.080000311136246</v>
      </c>
      <c r="V56" s="73">
        <v>234.83100533485413</v>
      </c>
      <c r="W56" s="73">
        <v>20.051000639796257</v>
      </c>
      <c r="X56" s="73">
        <v>2.0999999833293259E-2</v>
      </c>
      <c r="Y56" s="53">
        <f t="shared" si="9"/>
        <v>333.52400602598209</v>
      </c>
      <c r="Z56" s="53">
        <f t="shared" si="10"/>
        <v>313.45200538635254</v>
      </c>
      <c r="AB56" s="90"/>
      <c r="AC56" s="24">
        <v>44865</v>
      </c>
      <c r="AD56" s="73">
        <v>298.25881123542786</v>
      </c>
      <c r="AE56" s="73">
        <v>1.0233999928459525</v>
      </c>
      <c r="AF56" s="73">
        <v>1.9247999880462885</v>
      </c>
      <c r="AG56" s="73">
        <v>165.44400155544281</v>
      </c>
      <c r="AH56" s="28">
        <v>0</v>
      </c>
      <c r="AI56" s="53">
        <f t="shared" si="12"/>
        <v>466.65101277176291</v>
      </c>
      <c r="AJ56" s="53">
        <f t="shared" si="11"/>
        <v>301.2070112163201</v>
      </c>
    </row>
    <row r="57" spans="1:36" s="5" customFormat="1" x14ac:dyDescent="0.75">
      <c r="A57" s="90"/>
      <c r="B57" s="24">
        <v>44893</v>
      </c>
      <c r="C57" s="73">
        <v>308.76249999999999</v>
      </c>
      <c r="D57" s="73">
        <v>36.505000000000003</v>
      </c>
      <c r="E57" s="73">
        <v>224.2731</v>
      </c>
      <c r="F57" s="73">
        <v>173.03119999999998</v>
      </c>
      <c r="G57" s="73">
        <v>1.3699999999999999E-2</v>
      </c>
      <c r="H57" s="53">
        <f t="shared" si="0"/>
        <v>742.58550000000002</v>
      </c>
      <c r="I57" s="53">
        <f t="shared" si="1"/>
        <v>569.54060000000004</v>
      </c>
      <c r="K57" s="90"/>
      <c r="L57" s="24">
        <v>44893</v>
      </c>
      <c r="M57" s="73">
        <v>60.0491943359375</v>
      </c>
      <c r="N57" s="73">
        <v>9.790346771478653E-2</v>
      </c>
      <c r="O57" s="73">
        <v>39.8529052734375</v>
      </c>
      <c r="P57" s="53">
        <f t="shared" si="2"/>
        <v>100.00000307708979</v>
      </c>
      <c r="R57" s="90"/>
      <c r="S57" s="24">
        <v>44893</v>
      </c>
      <c r="T57" s="73">
        <v>22.096000611782074</v>
      </c>
      <c r="U57" s="73">
        <v>35.519000142812729</v>
      </c>
      <c r="V57" s="73">
        <v>220.38599848747253</v>
      </c>
      <c r="W57" s="73">
        <v>17.920000478625298</v>
      </c>
      <c r="X57" s="73">
        <v>1.4000000192027073E-2</v>
      </c>
      <c r="Y57" s="53">
        <f t="shared" si="9"/>
        <v>295.93499972088466</v>
      </c>
      <c r="Z57" s="53">
        <f t="shared" si="10"/>
        <v>278.00099924206734</v>
      </c>
      <c r="AB57" s="90"/>
      <c r="AC57" s="24">
        <v>44893</v>
      </c>
      <c r="AD57" s="73">
        <v>286.64138913154602</v>
      </c>
      <c r="AE57" s="73">
        <v>0.98939996678382158</v>
      </c>
      <c r="AF57" s="73">
        <v>3.1640001107007265</v>
      </c>
      <c r="AG57" s="73">
        <v>155.1114022731781</v>
      </c>
      <c r="AH57" s="28">
        <v>0</v>
      </c>
      <c r="AI57" s="53">
        <f t="shared" si="12"/>
        <v>445.90619148220867</v>
      </c>
      <c r="AJ57" s="53">
        <f t="shared" si="11"/>
        <v>290.79478920903057</v>
      </c>
    </row>
    <row r="58" spans="1:36" s="5" customFormat="1" x14ac:dyDescent="0.75">
      <c r="A58" s="90"/>
      <c r="B58" s="24">
        <v>44921</v>
      </c>
      <c r="C58" s="73">
        <v>308.38918685913086</v>
      </c>
      <c r="D58" s="73">
        <v>37.232600152492502</v>
      </c>
      <c r="E58" s="73">
        <v>286.39480471611023</v>
      </c>
      <c r="F58" s="73">
        <v>175.78320205211639</v>
      </c>
      <c r="G58" s="81">
        <v>0</v>
      </c>
      <c r="H58" s="53">
        <f t="shared" si="0"/>
        <v>807.79979377985001</v>
      </c>
      <c r="I58" s="53">
        <f t="shared" si="1"/>
        <v>632.01659172773361</v>
      </c>
      <c r="K58" s="90"/>
      <c r="L58" s="24">
        <v>44921</v>
      </c>
      <c r="M58" s="73">
        <v>55.7025146484375</v>
      </c>
      <c r="N58" s="73">
        <v>9.3216165900230408E-2</v>
      </c>
      <c r="O58" s="73">
        <v>44.204269409179688</v>
      </c>
      <c r="P58" s="53">
        <f t="shared" si="2"/>
        <v>100.00000022351742</v>
      </c>
      <c r="R58" s="90"/>
      <c r="S58" s="24">
        <v>44921</v>
      </c>
      <c r="T58" s="73">
        <v>19.855699999999999</v>
      </c>
      <c r="U58" s="73">
        <v>37.029800000000002</v>
      </c>
      <c r="V58" s="73">
        <v>282.24799999999999</v>
      </c>
      <c r="W58" s="73">
        <v>17.9453</v>
      </c>
      <c r="X58" s="81">
        <v>0</v>
      </c>
      <c r="Y58" s="53">
        <f t="shared" si="9"/>
        <v>357.07879999999994</v>
      </c>
      <c r="Z58" s="53">
        <f t="shared" si="10"/>
        <v>339.13349999999997</v>
      </c>
      <c r="AB58" s="90"/>
      <c r="AC58" s="24">
        <v>44921</v>
      </c>
      <c r="AD58" s="73">
        <v>288.52120041847229</v>
      </c>
      <c r="AE58" s="73">
        <v>0.10659999679774046</v>
      </c>
      <c r="AF58" s="73">
        <v>3.5067999269813299</v>
      </c>
      <c r="AG58" s="73">
        <v>157.83019363880157</v>
      </c>
      <c r="AH58" s="28">
        <v>0</v>
      </c>
      <c r="AI58" s="53">
        <f t="shared" si="12"/>
        <v>449.96479398105294</v>
      </c>
      <c r="AJ58" s="53">
        <f t="shared" si="11"/>
        <v>292.13460034225136</v>
      </c>
    </row>
    <row r="59" spans="1:36" s="12" customFormat="1" x14ac:dyDescent="0.75">
      <c r="A59" s="85">
        <v>2022</v>
      </c>
      <c r="B59" s="24">
        <v>44584</v>
      </c>
      <c r="C59" s="73">
        <v>321.60437880492208</v>
      </c>
      <c r="D59" s="73">
        <v>33.049262889504433</v>
      </c>
      <c r="E59" s="73">
        <v>298.2749489428997</v>
      </c>
      <c r="F59" s="73">
        <v>170.48977973496915</v>
      </c>
      <c r="G59" s="73">
        <v>0.16967704963684083</v>
      </c>
      <c r="H59" s="53">
        <f t="shared" si="0"/>
        <v>823.58804742193206</v>
      </c>
      <c r="I59" s="53">
        <f t="shared" si="1"/>
        <v>652.92859063732612</v>
      </c>
      <c r="K59" s="85">
        <v>2022</v>
      </c>
      <c r="L59" s="24">
        <v>44584</v>
      </c>
      <c r="M59" s="73">
        <v>52.144824981689453</v>
      </c>
      <c r="N59" s="73">
        <v>2.1652232855558395E-2</v>
      </c>
      <c r="O59" s="73">
        <v>47.833522796630859</v>
      </c>
      <c r="P59" s="53">
        <f t="shared" si="2"/>
        <v>100.00000001117587</v>
      </c>
      <c r="R59" s="86">
        <v>2022</v>
      </c>
      <c r="S59" s="24">
        <v>44584</v>
      </c>
      <c r="T59" s="73">
        <v>22.22379659473896</v>
      </c>
      <c r="U59" s="73">
        <v>33.033213828921319</v>
      </c>
      <c r="V59" s="73">
        <v>318.59559851908682</v>
      </c>
      <c r="W59" s="73">
        <v>19.92889133274555</v>
      </c>
      <c r="X59" s="73">
        <v>0.16967704963684083</v>
      </c>
      <c r="Y59" s="53">
        <f t="shared" si="9"/>
        <v>393.95117732512949</v>
      </c>
      <c r="Z59" s="53">
        <f t="shared" si="10"/>
        <v>373.85260894274711</v>
      </c>
      <c r="AB59" s="85">
        <v>2022</v>
      </c>
      <c r="AC59" s="24">
        <v>44584</v>
      </c>
      <c r="AD59" s="73">
        <v>276.04903385818005</v>
      </c>
      <c r="AE59" s="73">
        <v>1.6049060583114623E-2</v>
      </c>
      <c r="AF59" s="73">
        <v>2.8325735709667206</v>
      </c>
      <c r="AG59" s="73">
        <v>150.56088840222358</v>
      </c>
      <c r="AH59" s="28">
        <v>0</v>
      </c>
      <c r="AI59" s="53">
        <f t="shared" si="12"/>
        <v>429.45854489195347</v>
      </c>
      <c r="AJ59" s="53">
        <f t="shared" si="11"/>
        <v>278.89765648972985</v>
      </c>
    </row>
    <row r="60" spans="1:36" s="12" customFormat="1" x14ac:dyDescent="0.75">
      <c r="A60" s="85"/>
      <c r="B60" s="24">
        <v>44612</v>
      </c>
      <c r="C60" s="73">
        <v>313.89345176102222</v>
      </c>
      <c r="D60" s="73">
        <v>34.408889642000197</v>
      </c>
      <c r="E60" s="73">
        <v>325.17178284263611</v>
      </c>
      <c r="F60" s="73">
        <v>170.09981842105091</v>
      </c>
      <c r="G60" s="73">
        <v>0.2530720453262329</v>
      </c>
      <c r="H60" s="53">
        <f t="shared" ref="H60:H61" si="13">SUM(C60:G60)</f>
        <v>843.82701471203563</v>
      </c>
      <c r="I60" s="53">
        <f t="shared" ref="I60:I61" si="14">SUM(C60:E60)</f>
        <v>673.47412424565846</v>
      </c>
      <c r="K60" s="85"/>
      <c r="L60" s="24">
        <v>44612</v>
      </c>
      <c r="M60" s="73">
        <v>52.587383270263672</v>
      </c>
      <c r="N60" s="73">
        <v>5.799083411693573E-2</v>
      </c>
      <c r="O60" s="73">
        <v>47.354625701904297</v>
      </c>
      <c r="P60" s="53">
        <f t="shared" ref="P60:P61" si="15">SUM(M60:O60)</f>
        <v>99.999999806284904</v>
      </c>
      <c r="R60" s="87"/>
      <c r="S60" s="24">
        <v>44612</v>
      </c>
      <c r="T60" s="73">
        <v>24.902554989933968</v>
      </c>
      <c r="U60" s="73">
        <v>33.734766357421876</v>
      </c>
      <c r="V60" s="73">
        <v>321.30683793842792</v>
      </c>
      <c r="W60" s="73">
        <v>19.393890930533409</v>
      </c>
      <c r="X60" s="73">
        <v>0.2530720453262329</v>
      </c>
      <c r="Y60" s="53">
        <f t="shared" si="9"/>
        <v>399.59112226164342</v>
      </c>
      <c r="Z60" s="53">
        <f t="shared" si="10"/>
        <v>379.94415928578377</v>
      </c>
      <c r="AB60" s="85"/>
      <c r="AC60" s="24">
        <v>44612</v>
      </c>
      <c r="AD60" s="73">
        <v>288.98984960211811</v>
      </c>
      <c r="AE60" s="73">
        <v>0.67412328457832338</v>
      </c>
      <c r="AF60" s="73">
        <v>3.3787679916620252</v>
      </c>
      <c r="AG60" s="73">
        <v>150.70380925254523</v>
      </c>
      <c r="AH60" s="28">
        <v>0</v>
      </c>
      <c r="AI60" s="53">
        <f t="shared" si="12"/>
        <v>443.7465501309037</v>
      </c>
      <c r="AJ60" s="53">
        <f t="shared" si="11"/>
        <v>293.04274087835847</v>
      </c>
    </row>
    <row r="61" spans="1:36" s="12" customFormat="1" x14ac:dyDescent="0.75">
      <c r="A61" s="85"/>
      <c r="B61" s="24">
        <v>44640</v>
      </c>
      <c r="C61" s="73">
        <v>302.86478996276855</v>
      </c>
      <c r="D61" s="73">
        <v>20.793000236153603</v>
      </c>
      <c r="E61" s="73">
        <v>232.58760571479797</v>
      </c>
      <c r="F61" s="73">
        <v>178.65940928459167</v>
      </c>
      <c r="G61" s="73">
        <v>8.4999999671708792E-2</v>
      </c>
      <c r="H61" s="53">
        <f t="shared" si="13"/>
        <v>734.98980519798351</v>
      </c>
      <c r="I61" s="53">
        <f t="shared" si="14"/>
        <v>556.24539591372013</v>
      </c>
      <c r="K61" s="85"/>
      <c r="L61" s="24">
        <v>44640</v>
      </c>
      <c r="M61" s="73">
        <v>60.322986602783203</v>
      </c>
      <c r="N61" s="73">
        <v>2.4354079738259315E-2</v>
      </c>
      <c r="O61" s="73">
        <v>39.652656555175781</v>
      </c>
      <c r="P61" s="53">
        <f t="shared" si="15"/>
        <v>99.999997237697244</v>
      </c>
      <c r="R61" s="88"/>
      <c r="S61" s="24">
        <v>44640</v>
      </c>
      <c r="T61" s="73">
        <v>20.8</v>
      </c>
      <c r="U61" s="73">
        <v>20.652000000000001</v>
      </c>
      <c r="V61" s="73">
        <v>229.465</v>
      </c>
      <c r="W61" s="73">
        <v>20.440999999999999</v>
      </c>
      <c r="X61" s="73">
        <v>8.5000000000000006E-2</v>
      </c>
      <c r="Y61" s="53">
        <f t="shared" si="9"/>
        <v>291.44299999999998</v>
      </c>
      <c r="Z61" s="53">
        <f t="shared" si="10"/>
        <v>270.91700000000003</v>
      </c>
      <c r="AB61" s="85"/>
      <c r="AC61" s="24">
        <v>44640</v>
      </c>
      <c r="AD61" s="73">
        <v>282.06279900059104</v>
      </c>
      <c r="AE61" s="73">
        <v>0.14099999850988387</v>
      </c>
      <c r="AF61" s="73">
        <v>2.9466000174432994</v>
      </c>
      <c r="AG61" s="73">
        <v>158.21740207408368</v>
      </c>
      <c r="AH61" s="28">
        <v>0</v>
      </c>
      <c r="AI61" s="53">
        <f t="shared" si="12"/>
        <v>443.36780109062789</v>
      </c>
      <c r="AJ61" s="53">
        <f t="shared" si="11"/>
        <v>285.15039901654421</v>
      </c>
    </row>
    <row r="62" spans="1:36" s="5" customFormat="1" x14ac:dyDescent="0.75">
      <c r="A62" s="61"/>
      <c r="B62" s="48"/>
      <c r="C62" s="49"/>
      <c r="D62" s="49"/>
      <c r="E62" s="49"/>
      <c r="F62" s="49"/>
      <c r="G62" s="71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40" t="s">
        <v>12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</row>
    <row r="64" spans="1:36" x14ac:dyDescent="0.7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</row>
    <row r="65" spans="1:36" x14ac:dyDescent="0.75">
      <c r="A65" s="41"/>
      <c r="B65" s="41"/>
      <c r="C65" s="74"/>
      <c r="D65" s="74"/>
      <c r="E65" s="74"/>
      <c r="F65" s="74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</row>
    <row r="66" spans="1:36" x14ac:dyDescent="0.75">
      <c r="A66" s="41"/>
      <c r="B66" s="41"/>
      <c r="C66" s="74"/>
      <c r="D66" s="74"/>
      <c r="E66" s="74"/>
      <c r="F66" s="74"/>
      <c r="G66" s="41"/>
      <c r="H66" s="74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</row>
    <row r="67" spans="1:36" x14ac:dyDescent="0.7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</row>
    <row r="68" spans="1:36" x14ac:dyDescent="0.7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</row>
    <row r="69" spans="1:36" x14ac:dyDescent="0.7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</row>
    <row r="70" spans="1:36" x14ac:dyDescent="0.7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</row>
    <row r="71" spans="1:36" x14ac:dyDescent="0.7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</row>
    <row r="72" spans="1:36" x14ac:dyDescent="0.7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</row>
    <row r="73" spans="1:36" x14ac:dyDescent="0.75">
      <c r="A73" s="41"/>
      <c r="B73" s="41"/>
      <c r="C73" s="41"/>
      <c r="D73" s="41"/>
      <c r="E73" s="41"/>
      <c r="F73" s="41"/>
      <c r="G73" s="41"/>
      <c r="AI73" s="41"/>
      <c r="AJ73" s="41"/>
    </row>
    <row r="74" spans="1:36" x14ac:dyDescent="0.75">
      <c r="A74" s="41"/>
      <c r="B74" s="41"/>
      <c r="C74" s="41"/>
      <c r="D74" s="41"/>
      <c r="E74" s="41"/>
      <c r="F74" s="41"/>
      <c r="G74" s="41"/>
      <c r="AI74" s="41"/>
      <c r="AJ74" s="41"/>
    </row>
    <row r="75" spans="1:36" x14ac:dyDescent="0.75">
      <c r="A75" s="41"/>
      <c r="B75" s="41"/>
      <c r="C75" s="41"/>
      <c r="D75" s="41"/>
      <c r="E75" s="41"/>
      <c r="F75" s="41"/>
      <c r="G75" s="41"/>
      <c r="AI75" s="41"/>
      <c r="AJ75" s="41"/>
    </row>
    <row r="76" spans="1:36" x14ac:dyDescent="0.75">
      <c r="AI76" s="41"/>
      <c r="AJ76" s="41"/>
    </row>
    <row r="77" spans="1:36" x14ac:dyDescent="0.75">
      <c r="AI77" s="41"/>
      <c r="AJ77" s="41"/>
    </row>
    <row r="78" spans="1:36" x14ac:dyDescent="0.75">
      <c r="AI78" s="41"/>
      <c r="AJ78" s="41"/>
    </row>
    <row r="79" spans="1:36" x14ac:dyDescent="0.75">
      <c r="AI79" s="41"/>
      <c r="AJ79" s="41"/>
    </row>
    <row r="80" spans="1:36" x14ac:dyDescent="0.75">
      <c r="AI80" s="41"/>
      <c r="AJ80" s="41"/>
    </row>
    <row r="81" spans="35:36" x14ac:dyDescent="0.75">
      <c r="AI81" s="41"/>
      <c r="AJ81" s="41"/>
    </row>
    <row r="82" spans="35:36" x14ac:dyDescent="0.75">
      <c r="AI82" s="41"/>
      <c r="AJ82" s="41"/>
    </row>
    <row r="83" spans="35:36" x14ac:dyDescent="0.75">
      <c r="AI83" s="41"/>
      <c r="AJ83" s="41"/>
    </row>
    <row r="84" spans="35:36" x14ac:dyDescent="0.75">
      <c r="AI84" s="41"/>
      <c r="AJ84" s="41"/>
    </row>
    <row r="85" spans="35:36" x14ac:dyDescent="0.75">
      <c r="AI85" s="41"/>
      <c r="AJ85" s="41"/>
    </row>
  </sheetData>
  <mergeCells count="23">
    <mergeCell ref="A33:A45"/>
    <mergeCell ref="K33:K45"/>
    <mergeCell ref="R33:R45"/>
    <mergeCell ref="AB33:AB45"/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  <mergeCell ref="A59:A61"/>
    <mergeCell ref="K59:K61"/>
    <mergeCell ref="R59:R61"/>
    <mergeCell ref="AB59:AB61"/>
    <mergeCell ref="A46:A58"/>
    <mergeCell ref="AB46:AB58"/>
    <mergeCell ref="R46:R58"/>
    <mergeCell ref="K46:K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dimension ref="A3:AJ6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A7:XFD19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3" spans="1:36" ht="14.15" customHeight="1" x14ac:dyDescent="0.75"/>
    <row r="5" spans="1:36" ht="29.15" customHeight="1" x14ac:dyDescent="0.75">
      <c r="A5" s="94" t="s">
        <v>47</v>
      </c>
      <c r="B5" s="94"/>
      <c r="C5" s="94"/>
      <c r="D5" s="94"/>
      <c r="E5" s="94"/>
      <c r="F5" s="94"/>
      <c r="G5" s="94"/>
      <c r="K5" s="89" t="s">
        <v>48</v>
      </c>
      <c r="L5" s="89"/>
      <c r="M5" s="89"/>
      <c r="N5" s="89"/>
      <c r="O5" s="89"/>
      <c r="P5" s="42"/>
      <c r="Q5" s="42"/>
      <c r="R5" s="89" t="s">
        <v>49</v>
      </c>
      <c r="S5" s="89"/>
      <c r="T5" s="89"/>
      <c r="U5" s="89"/>
      <c r="V5" s="89"/>
      <c r="W5" s="89"/>
      <c r="X5" s="89"/>
      <c r="AB5" s="93" t="s">
        <v>50</v>
      </c>
      <c r="AC5" s="93"/>
      <c r="AD5" s="93"/>
      <c r="AE5" s="93"/>
      <c r="AF5" s="93"/>
      <c r="AG5" s="93"/>
      <c r="AH5" s="93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2">
        <v>2018</v>
      </c>
      <c r="B7" s="23">
        <v>43493</v>
      </c>
      <c r="C7" s="28">
        <v>5.5598001480102539</v>
      </c>
      <c r="D7" s="28">
        <v>2.9518001079559326</v>
      </c>
      <c r="E7" s="28">
        <v>8.7159996032714844</v>
      </c>
      <c r="F7" s="28">
        <v>14.432399749755859</v>
      </c>
      <c r="G7" s="28">
        <v>0</v>
      </c>
      <c r="H7" s="53">
        <f t="shared" ref="H7:H60" si="0">SUM(C7:G7)</f>
        <v>31.65999960899353</v>
      </c>
      <c r="I7" s="53">
        <f t="shared" ref="I7:I60" si="1">SUM(C7:E7)</f>
        <v>17.227599859237671</v>
      </c>
      <c r="K7" s="92">
        <v>2018</v>
      </c>
      <c r="L7" s="25">
        <v>43493</v>
      </c>
      <c r="M7" s="18">
        <v>81.193939208984375</v>
      </c>
      <c r="N7" s="18">
        <v>7.1636133193969727</v>
      </c>
      <c r="O7" s="18">
        <v>11.642451286315918</v>
      </c>
      <c r="P7" s="53">
        <f t="shared" ref="P7:P59" si="2">SUM(M7:O7)</f>
        <v>100.00000381469727</v>
      </c>
      <c r="R7" s="90">
        <v>2018</v>
      </c>
      <c r="S7" s="7">
        <v>43493</v>
      </c>
      <c r="T7" s="28">
        <v>0.5429999828338623</v>
      </c>
      <c r="U7" s="28">
        <v>0.10400000214576721</v>
      </c>
      <c r="V7" s="28">
        <v>1.2000000476837158</v>
      </c>
      <c r="W7" s="28">
        <v>1.8389999866485596</v>
      </c>
      <c r="X7" s="18">
        <v>0</v>
      </c>
      <c r="Y7" s="53">
        <f t="shared" ref="Y7:Y50" si="3">SUM(T7:X7)</f>
        <v>3.6860000193119049</v>
      </c>
      <c r="Z7" s="53">
        <f t="shared" ref="Z7:Z50" si="4">SUM(T7:V7)</f>
        <v>1.8470000326633453</v>
      </c>
      <c r="AB7" s="92">
        <v>2018</v>
      </c>
      <c r="AC7" s="25">
        <v>43493</v>
      </c>
      <c r="AD7" s="28">
        <v>4.8618001937866211</v>
      </c>
      <c r="AE7" s="28">
        <v>2.8478000164031982</v>
      </c>
      <c r="AF7" s="28">
        <v>6.6420001983642578</v>
      </c>
      <c r="AG7" s="28">
        <v>11.354399681091309</v>
      </c>
      <c r="AH7" s="28">
        <v>0</v>
      </c>
      <c r="AI7" s="53">
        <f t="shared" ref="AI7:AI47" si="5">SUM(AD7:AH7)</f>
        <v>25.706000089645386</v>
      </c>
      <c r="AJ7" s="53">
        <f t="shared" ref="AJ7:AJ47" si="6">SUM(AD7:AF7)</f>
        <v>14.351600408554077</v>
      </c>
    </row>
    <row r="8" spans="1:36" x14ac:dyDescent="0.75">
      <c r="A8" s="92"/>
      <c r="B8" s="23">
        <v>43521</v>
      </c>
      <c r="C8" s="28">
        <v>5.0645999908447266</v>
      </c>
      <c r="D8" s="28">
        <v>2.8111999034881592</v>
      </c>
      <c r="E8" s="28">
        <v>7.7410001754760742</v>
      </c>
      <c r="F8" s="28">
        <v>13.85159969329834</v>
      </c>
      <c r="G8" s="59">
        <v>1.2000000569969416E-3</v>
      </c>
      <c r="H8" s="53">
        <f t="shared" si="0"/>
        <v>29.469599763164297</v>
      </c>
      <c r="I8" s="53">
        <f t="shared" si="1"/>
        <v>15.61680006980896</v>
      </c>
      <c r="K8" s="92"/>
      <c r="L8" s="25">
        <v>43521</v>
      </c>
      <c r="M8" s="18">
        <v>79.477157592773438</v>
      </c>
      <c r="N8" s="18">
        <v>8.4493856430053711</v>
      </c>
      <c r="O8" s="18">
        <v>12.073458671569824</v>
      </c>
      <c r="P8" s="53">
        <f t="shared" si="2"/>
        <v>100.00000190734863</v>
      </c>
      <c r="R8" s="90"/>
      <c r="S8" s="7">
        <v>43521</v>
      </c>
      <c r="T8" s="28">
        <v>0.49799999594688416</v>
      </c>
      <c r="U8" s="28">
        <v>0.13099999725818634</v>
      </c>
      <c r="V8" s="28">
        <v>1.184999942779541</v>
      </c>
      <c r="W8" s="28">
        <v>1.7439999580383301</v>
      </c>
      <c r="X8" s="18">
        <v>0</v>
      </c>
      <c r="Y8" s="53">
        <f t="shared" si="3"/>
        <v>3.5579998940229416</v>
      </c>
      <c r="Z8" s="53">
        <f t="shared" si="4"/>
        <v>1.8139999359846115</v>
      </c>
      <c r="AB8" s="92"/>
      <c r="AC8" s="25">
        <v>43521</v>
      </c>
      <c r="AD8" s="28">
        <v>4.4345998764038086</v>
      </c>
      <c r="AE8" s="28">
        <v>2.6802000999450684</v>
      </c>
      <c r="AF8" s="28">
        <v>5.7290000915527344</v>
      </c>
      <c r="AG8" s="28">
        <v>10.576600074768066</v>
      </c>
      <c r="AH8" s="59">
        <v>1.2000000569969416E-3</v>
      </c>
      <c r="AI8" s="53">
        <f t="shared" si="5"/>
        <v>23.421600142726675</v>
      </c>
      <c r="AJ8" s="53">
        <f t="shared" si="6"/>
        <v>12.843800067901611</v>
      </c>
    </row>
    <row r="9" spans="1:36" x14ac:dyDescent="0.75">
      <c r="A9" s="92"/>
      <c r="B9" s="23">
        <v>43549</v>
      </c>
      <c r="C9" s="28">
        <v>4.9377999305725098</v>
      </c>
      <c r="D9" s="28">
        <v>3.8459999561309814</v>
      </c>
      <c r="E9" s="28">
        <v>13.903599739074707</v>
      </c>
      <c r="F9" s="28">
        <v>13.857799530029297</v>
      </c>
      <c r="G9" s="28">
        <v>0</v>
      </c>
      <c r="H9" s="53">
        <f t="shared" si="0"/>
        <v>36.545199155807495</v>
      </c>
      <c r="I9" s="53">
        <f t="shared" si="1"/>
        <v>22.687399625778198</v>
      </c>
      <c r="K9" s="92"/>
      <c r="L9" s="25">
        <v>43549</v>
      </c>
      <c r="M9" s="18">
        <v>84.323524475097656</v>
      </c>
      <c r="N9" s="18">
        <v>5.5657105445861816</v>
      </c>
      <c r="O9" s="18">
        <v>10.110767364501953</v>
      </c>
      <c r="P9" s="53">
        <f t="shared" si="2"/>
        <v>100.00000238418579</v>
      </c>
      <c r="R9" s="90"/>
      <c r="S9" s="7">
        <v>43549</v>
      </c>
      <c r="T9" s="28">
        <v>0.66100001335144043</v>
      </c>
      <c r="U9" s="28">
        <v>5.6000001728534698E-2</v>
      </c>
      <c r="V9" s="28">
        <v>1.2610000371932983</v>
      </c>
      <c r="W9" s="28">
        <v>1.7170000076293945</v>
      </c>
      <c r="X9" s="18">
        <v>0</v>
      </c>
      <c r="Y9" s="53">
        <f t="shared" si="3"/>
        <v>3.695000059902668</v>
      </c>
      <c r="Z9" s="53">
        <f t="shared" si="4"/>
        <v>1.9780000522732735</v>
      </c>
      <c r="AB9" s="92"/>
      <c r="AC9" s="25">
        <v>43549</v>
      </c>
      <c r="AD9" s="28">
        <v>4.112800121307373</v>
      </c>
      <c r="AE9" s="28">
        <v>3.7899999618530273</v>
      </c>
      <c r="AF9" s="28">
        <v>11.85159969329834</v>
      </c>
      <c r="AG9" s="28">
        <v>11.061800003051758</v>
      </c>
      <c r="AH9" s="28">
        <v>0</v>
      </c>
      <c r="AI9" s="53">
        <f t="shared" si="5"/>
        <v>30.816199779510498</v>
      </c>
      <c r="AJ9" s="53">
        <f t="shared" si="6"/>
        <v>19.75439977645874</v>
      </c>
    </row>
    <row r="10" spans="1:36" x14ac:dyDescent="0.75">
      <c r="A10" s="92"/>
      <c r="B10" s="23">
        <v>43577</v>
      </c>
      <c r="C10" s="28">
        <v>4.6496000289916992</v>
      </c>
      <c r="D10" s="28">
        <v>4.9986000061035156</v>
      </c>
      <c r="E10" s="28">
        <v>18.137800216674805</v>
      </c>
      <c r="F10" s="28">
        <v>15.030400276184082</v>
      </c>
      <c r="G10" s="28">
        <v>3.599999938160181E-3</v>
      </c>
      <c r="H10" s="53">
        <f t="shared" si="0"/>
        <v>42.820000527892262</v>
      </c>
      <c r="I10" s="53">
        <f t="shared" si="1"/>
        <v>27.78600025177002</v>
      </c>
      <c r="K10" s="92"/>
      <c r="L10" s="25">
        <v>43577</v>
      </c>
      <c r="M10" s="18">
        <v>88.194770812988281</v>
      </c>
      <c r="N10" s="18">
        <v>4.0681924819946289</v>
      </c>
      <c r="O10" s="18">
        <v>7.7370386123657227</v>
      </c>
      <c r="P10" s="53">
        <f t="shared" si="2"/>
        <v>100.00000190734863</v>
      </c>
      <c r="R10" s="90"/>
      <c r="S10" s="7">
        <v>43577</v>
      </c>
      <c r="T10" s="28">
        <v>0.55500000715255737</v>
      </c>
      <c r="U10" s="28">
        <v>8.5000000894069672E-2</v>
      </c>
      <c r="V10" s="28">
        <v>1.3589999675750732</v>
      </c>
      <c r="W10" s="28">
        <v>1.3109999895095825</v>
      </c>
      <c r="X10" s="59">
        <v>3.0000000260770321E-3</v>
      </c>
      <c r="Y10" s="53">
        <f t="shared" si="3"/>
        <v>3.3129999651573598</v>
      </c>
      <c r="Z10" s="53">
        <f t="shared" si="4"/>
        <v>1.9989999756217003</v>
      </c>
      <c r="AB10" s="92"/>
      <c r="AC10" s="25">
        <v>43577</v>
      </c>
      <c r="AD10" s="28">
        <v>3.9676001071929932</v>
      </c>
      <c r="AE10" s="28">
        <v>4.913599967956543</v>
      </c>
      <c r="AF10" s="28">
        <v>16.519800186157227</v>
      </c>
      <c r="AG10" s="28">
        <v>12.363400459289551</v>
      </c>
      <c r="AH10" s="59">
        <v>6.0000002849847078E-4</v>
      </c>
      <c r="AI10" s="53">
        <f t="shared" si="5"/>
        <v>37.765000720624812</v>
      </c>
      <c r="AJ10" s="53">
        <f t="shared" si="6"/>
        <v>25.401000261306763</v>
      </c>
    </row>
    <row r="11" spans="1:36" x14ac:dyDescent="0.75">
      <c r="A11" s="92"/>
      <c r="B11" s="23">
        <v>43605</v>
      </c>
      <c r="C11" s="28">
        <v>5.9067997932434082</v>
      </c>
      <c r="D11" s="28">
        <v>7.0931997299194336</v>
      </c>
      <c r="E11" s="28">
        <v>24.164199829101563</v>
      </c>
      <c r="F11" s="28">
        <v>25.471599578857422</v>
      </c>
      <c r="G11" s="28">
        <v>0</v>
      </c>
      <c r="H11" s="53">
        <f t="shared" si="0"/>
        <v>62.635798931121826</v>
      </c>
      <c r="I11" s="53">
        <f t="shared" si="1"/>
        <v>37.164199352264404</v>
      </c>
      <c r="K11" s="92"/>
      <c r="L11" s="25">
        <v>43605</v>
      </c>
      <c r="M11" s="18">
        <v>91.996589660644531</v>
      </c>
      <c r="N11" s="18">
        <v>3.1276042461395264</v>
      </c>
      <c r="O11" s="18">
        <v>4.8758058547973633</v>
      </c>
      <c r="P11" s="53">
        <f t="shared" si="2"/>
        <v>99.999999761581421</v>
      </c>
      <c r="R11" s="90"/>
      <c r="S11" s="7">
        <v>43605</v>
      </c>
      <c r="T11" s="28">
        <v>0.54600000381469727</v>
      </c>
      <c r="U11" s="28">
        <v>8.6000002920627594E-2</v>
      </c>
      <c r="V11" s="28">
        <v>1.3689999580383301</v>
      </c>
      <c r="W11" s="28">
        <v>1.0529999732971191</v>
      </c>
      <c r="X11" s="18">
        <v>0</v>
      </c>
      <c r="Y11" s="53">
        <f t="shared" si="3"/>
        <v>3.0539999380707741</v>
      </c>
      <c r="Z11" s="53">
        <f t="shared" si="4"/>
        <v>2.0009999647736549</v>
      </c>
      <c r="AB11" s="92"/>
      <c r="AC11" s="25">
        <v>43605</v>
      </c>
      <c r="AD11" s="28">
        <v>5.243800163269043</v>
      </c>
      <c r="AE11" s="28">
        <v>7.007199764251709</v>
      </c>
      <c r="AF11" s="28">
        <v>22.642200469970703</v>
      </c>
      <c r="AG11" s="28">
        <v>22.72960090637207</v>
      </c>
      <c r="AH11" s="28">
        <v>0</v>
      </c>
      <c r="AI11" s="53">
        <f t="shared" si="5"/>
        <v>57.622801303863525</v>
      </c>
      <c r="AJ11" s="53">
        <f t="shared" si="6"/>
        <v>34.893200397491455</v>
      </c>
    </row>
    <row r="12" spans="1:36" x14ac:dyDescent="0.75">
      <c r="A12" s="92"/>
      <c r="B12" s="23">
        <v>43633</v>
      </c>
      <c r="C12" s="28">
        <v>5.1532001495361328</v>
      </c>
      <c r="D12" s="28">
        <v>10.322799682617188</v>
      </c>
      <c r="E12" s="28">
        <v>35.491798400878906</v>
      </c>
      <c r="F12" s="28">
        <v>25.760599136352539</v>
      </c>
      <c r="G12" s="28">
        <v>1.6000000759959221E-3</v>
      </c>
      <c r="H12" s="53">
        <f t="shared" si="0"/>
        <v>76.729997369460762</v>
      </c>
      <c r="I12" s="53">
        <f t="shared" si="1"/>
        <v>50.967798233032227</v>
      </c>
      <c r="K12" s="92"/>
      <c r="L12" s="25">
        <v>43633</v>
      </c>
      <c r="M12" s="18">
        <v>95.574089050292969</v>
      </c>
      <c r="N12" s="18">
        <v>0.34015378355979919</v>
      </c>
      <c r="O12" s="18">
        <v>4.0857553482055664</v>
      </c>
      <c r="P12" s="53">
        <f t="shared" si="2"/>
        <v>99.999998182058334</v>
      </c>
      <c r="R12" s="90"/>
      <c r="S12" s="7">
        <v>43633</v>
      </c>
      <c r="T12" s="28">
        <v>0.54900002479553223</v>
      </c>
      <c r="U12" s="28">
        <v>0.15399999916553497</v>
      </c>
      <c r="V12" s="28">
        <v>1.4329999685287476</v>
      </c>
      <c r="W12" s="28">
        <v>0.99800002574920654</v>
      </c>
      <c r="X12" s="18">
        <v>1.0000000474974513E-3</v>
      </c>
      <c r="Y12" s="53">
        <f t="shared" si="3"/>
        <v>3.1350000182865188</v>
      </c>
      <c r="Z12" s="53">
        <f t="shared" si="4"/>
        <v>2.1359999924898148</v>
      </c>
      <c r="AB12" s="92"/>
      <c r="AC12" s="25">
        <v>43633</v>
      </c>
      <c r="AD12" s="28">
        <v>4.4981999397277832</v>
      </c>
      <c r="AE12" s="28">
        <v>10.168800354003906</v>
      </c>
      <c r="AF12" s="28">
        <v>33.957798004150391</v>
      </c>
      <c r="AG12" s="28">
        <v>24.708600997924805</v>
      </c>
      <c r="AH12" s="59">
        <v>6.0000002849847078E-4</v>
      </c>
      <c r="AI12" s="53">
        <f t="shared" si="5"/>
        <v>73.333999295835383</v>
      </c>
      <c r="AJ12" s="53">
        <f t="shared" si="6"/>
        <v>48.62479829788208</v>
      </c>
    </row>
    <row r="13" spans="1:36" x14ac:dyDescent="0.75">
      <c r="A13" s="92"/>
      <c r="B13" s="23">
        <v>43661</v>
      </c>
      <c r="C13" s="28">
        <v>4.733799934387207</v>
      </c>
      <c r="D13" s="28">
        <v>12.134400367736816</v>
      </c>
      <c r="E13" s="28">
        <v>46.436798095703125</v>
      </c>
      <c r="F13" s="28">
        <v>21.300399780273438</v>
      </c>
      <c r="G13" s="28">
        <v>0</v>
      </c>
      <c r="H13" s="53">
        <f t="shared" si="0"/>
        <v>84.605398178100586</v>
      </c>
      <c r="I13" s="53">
        <f t="shared" si="1"/>
        <v>63.304998397827148</v>
      </c>
      <c r="K13" s="92"/>
      <c r="L13" s="25">
        <v>43661</v>
      </c>
      <c r="M13" s="18">
        <v>95.555839538574219</v>
      </c>
      <c r="N13" s="18">
        <v>0.26475852727890015</v>
      </c>
      <c r="O13" s="18">
        <v>4.1794023513793945</v>
      </c>
      <c r="P13" s="53">
        <f t="shared" si="2"/>
        <v>100.00000041723251</v>
      </c>
      <c r="R13" s="90"/>
      <c r="S13" s="7">
        <v>43661</v>
      </c>
      <c r="T13" s="28">
        <v>0.79600000381469727</v>
      </c>
      <c r="U13" s="28">
        <v>0.22300000488758087</v>
      </c>
      <c r="V13" s="28">
        <v>1.25</v>
      </c>
      <c r="W13" s="28">
        <v>1.2669999599456787</v>
      </c>
      <c r="X13" s="18">
        <v>0</v>
      </c>
      <c r="Y13" s="53">
        <f t="shared" si="3"/>
        <v>3.5359999686479568</v>
      </c>
      <c r="Z13" s="53">
        <f t="shared" si="4"/>
        <v>2.2690000087022781</v>
      </c>
      <c r="AB13" s="92"/>
      <c r="AC13" s="25">
        <v>43661</v>
      </c>
      <c r="AD13" s="28">
        <v>3.8457999229431152</v>
      </c>
      <c r="AE13" s="28">
        <v>11.911399841308594</v>
      </c>
      <c r="AF13" s="28">
        <v>45.117801666259766</v>
      </c>
      <c r="AG13" s="28">
        <v>19.970399856567383</v>
      </c>
      <c r="AH13" s="28">
        <v>0</v>
      </c>
      <c r="AI13" s="53">
        <f t="shared" si="5"/>
        <v>80.845401287078857</v>
      </c>
      <c r="AJ13" s="53">
        <f t="shared" si="6"/>
        <v>60.875001430511475</v>
      </c>
    </row>
    <row r="14" spans="1:36" x14ac:dyDescent="0.75">
      <c r="A14" s="92"/>
      <c r="B14" s="23">
        <v>43689</v>
      </c>
      <c r="C14" s="28">
        <v>4.5138001441955566</v>
      </c>
      <c r="D14" s="28">
        <v>14.982000350952148</v>
      </c>
      <c r="E14" s="28">
        <v>46.078201293945313</v>
      </c>
      <c r="F14" s="28">
        <v>20.246599197387695</v>
      </c>
      <c r="G14" s="28">
        <v>6.0000002849847078E-4</v>
      </c>
      <c r="H14" s="53">
        <f t="shared" si="0"/>
        <v>85.821200986509211</v>
      </c>
      <c r="I14" s="53">
        <f t="shared" si="1"/>
        <v>65.574001789093018</v>
      </c>
      <c r="K14" s="92"/>
      <c r="L14" s="25">
        <v>43689</v>
      </c>
      <c r="M14" s="18">
        <v>95.744636535644531</v>
      </c>
      <c r="N14" s="18">
        <v>0.2551816999912262</v>
      </c>
      <c r="O14" s="18">
        <v>4.0001769065856934</v>
      </c>
      <c r="P14" s="53">
        <f t="shared" si="2"/>
        <v>99.999995142221451</v>
      </c>
      <c r="R14" s="90"/>
      <c r="S14" s="7">
        <v>43689</v>
      </c>
      <c r="T14" s="28">
        <v>0.76800000667572021</v>
      </c>
      <c r="U14" s="28">
        <v>9.7999997437000275E-2</v>
      </c>
      <c r="V14" s="28">
        <v>1.4320000410079956</v>
      </c>
      <c r="W14" s="28">
        <v>1.1349999904632568</v>
      </c>
      <c r="X14" s="18">
        <v>0</v>
      </c>
      <c r="Y14" s="53">
        <f t="shared" si="3"/>
        <v>3.4330000355839729</v>
      </c>
      <c r="Z14" s="53">
        <f t="shared" si="4"/>
        <v>2.2980000451207161</v>
      </c>
      <c r="AB14" s="92"/>
      <c r="AC14" s="25">
        <v>43689</v>
      </c>
      <c r="AD14" s="28">
        <v>3.6407999992370605</v>
      </c>
      <c r="AE14" s="28">
        <v>14.883999824523926</v>
      </c>
      <c r="AF14" s="28">
        <v>44.581199645996094</v>
      </c>
      <c r="AG14" s="28">
        <v>19.062599182128906</v>
      </c>
      <c r="AH14" s="28">
        <v>6.0000002849847078E-4</v>
      </c>
      <c r="AI14" s="53">
        <f t="shared" si="5"/>
        <v>82.169198651914485</v>
      </c>
      <c r="AJ14" s="53">
        <f t="shared" si="6"/>
        <v>63.10599946975708</v>
      </c>
    </row>
    <row r="15" spans="1:36" x14ac:dyDescent="0.75">
      <c r="A15" s="92"/>
      <c r="B15" s="23">
        <v>43717</v>
      </c>
      <c r="C15" s="28">
        <v>4.657599925994873</v>
      </c>
      <c r="D15" s="28">
        <v>15.369600296020508</v>
      </c>
      <c r="E15" s="28">
        <v>49.143600463867188</v>
      </c>
      <c r="F15" s="28">
        <v>17.434000015258789</v>
      </c>
      <c r="G15" s="28">
        <v>6.0000002849847078E-4</v>
      </c>
      <c r="H15" s="53">
        <f t="shared" si="0"/>
        <v>86.605400701169856</v>
      </c>
      <c r="I15" s="53">
        <f t="shared" si="1"/>
        <v>69.170800685882568</v>
      </c>
      <c r="K15" s="92"/>
      <c r="L15" s="25">
        <v>43717</v>
      </c>
      <c r="M15" s="18">
        <v>95.741607666015625</v>
      </c>
      <c r="N15" s="18">
        <v>0.2043752521276474</v>
      </c>
      <c r="O15" s="18">
        <v>4.0540199279785156</v>
      </c>
      <c r="P15" s="53">
        <f t="shared" si="2"/>
        <v>100.00000284612179</v>
      </c>
      <c r="R15" s="90"/>
      <c r="S15" s="7">
        <v>43717</v>
      </c>
      <c r="T15" s="28">
        <v>0.72299998998641968</v>
      </c>
      <c r="U15" s="28">
        <v>7.1000002324581146E-2</v>
      </c>
      <c r="V15" s="28">
        <v>1.4930000305175781</v>
      </c>
      <c r="W15" s="28">
        <v>1.2239999771118164</v>
      </c>
      <c r="X15" s="18">
        <v>0</v>
      </c>
      <c r="Y15" s="53">
        <f t="shared" si="3"/>
        <v>3.5109999999403954</v>
      </c>
      <c r="Z15" s="53">
        <f t="shared" si="4"/>
        <v>2.2870000228285789</v>
      </c>
      <c r="AB15" s="92"/>
      <c r="AC15" s="25">
        <v>43717</v>
      </c>
      <c r="AD15" s="28">
        <v>3.8615999221801758</v>
      </c>
      <c r="AE15" s="28">
        <v>15.298600196838379</v>
      </c>
      <c r="AF15" s="28">
        <v>47.589599609375</v>
      </c>
      <c r="AG15" s="28">
        <v>16.166999816894531</v>
      </c>
      <c r="AH15" s="28">
        <v>6.0000002849847078E-4</v>
      </c>
      <c r="AI15" s="53">
        <f t="shared" si="5"/>
        <v>82.917399545316584</v>
      </c>
      <c r="AJ15" s="53">
        <f t="shared" si="6"/>
        <v>66.749799728393555</v>
      </c>
    </row>
    <row r="16" spans="1:36" x14ac:dyDescent="0.75">
      <c r="A16" s="92"/>
      <c r="B16" s="23">
        <v>43745</v>
      </c>
      <c r="C16" s="28">
        <v>4.4362001419067383</v>
      </c>
      <c r="D16" s="28">
        <v>16.88640022277832</v>
      </c>
      <c r="E16" s="28">
        <v>54.554798126220703</v>
      </c>
      <c r="F16" s="28">
        <v>17.086200714111328</v>
      </c>
      <c r="G16" s="28">
        <v>1.6000000759959221E-3</v>
      </c>
      <c r="H16" s="53">
        <f t="shared" si="0"/>
        <v>92.965199205093086</v>
      </c>
      <c r="I16" s="53">
        <f t="shared" si="1"/>
        <v>75.877398490905762</v>
      </c>
      <c r="K16" s="92"/>
      <c r="L16" s="25">
        <v>43745</v>
      </c>
      <c r="M16" s="18">
        <v>96.676170349121094</v>
      </c>
      <c r="N16" s="18">
        <v>0.13230757415294647</v>
      </c>
      <c r="O16" s="18">
        <v>3.191516637802124</v>
      </c>
      <c r="P16" s="53">
        <f t="shared" si="2"/>
        <v>99.999994561076164</v>
      </c>
      <c r="R16" s="90"/>
      <c r="S16" s="7">
        <v>43745</v>
      </c>
      <c r="T16" s="28">
        <v>0.60600000619888306</v>
      </c>
      <c r="U16" s="28">
        <v>5.4999999701976776E-2</v>
      </c>
      <c r="V16" s="28">
        <v>1.2640000581741333</v>
      </c>
      <c r="W16" s="28">
        <v>1.0410000085830688</v>
      </c>
      <c r="X16" s="18">
        <v>1.0000000474974513E-3</v>
      </c>
      <c r="Y16" s="53">
        <f t="shared" si="3"/>
        <v>2.9670000727055594</v>
      </c>
      <c r="Z16" s="53">
        <f t="shared" si="4"/>
        <v>1.9250000640749931</v>
      </c>
      <c r="AB16" s="92"/>
      <c r="AC16" s="25">
        <v>43745</v>
      </c>
      <c r="AD16" s="28">
        <v>3.7741999626159668</v>
      </c>
      <c r="AE16" s="28">
        <v>16.831399917602539</v>
      </c>
      <c r="AF16" s="28">
        <v>53.249801635742188</v>
      </c>
      <c r="AG16" s="28">
        <v>16.019199371337891</v>
      </c>
      <c r="AH16" s="28">
        <v>6.0000002849847078E-4</v>
      </c>
      <c r="AI16" s="53">
        <f t="shared" si="5"/>
        <v>89.875200887327082</v>
      </c>
      <c r="AJ16" s="53">
        <f t="shared" si="6"/>
        <v>73.855401515960693</v>
      </c>
    </row>
    <row r="17" spans="1:36" x14ac:dyDescent="0.75">
      <c r="A17" s="92"/>
      <c r="B17" s="23">
        <v>43773</v>
      </c>
      <c r="C17" s="28">
        <v>4.912600040435791</v>
      </c>
      <c r="D17" s="28">
        <v>19.216400146484375</v>
      </c>
      <c r="E17" s="28">
        <v>53.911399841308594</v>
      </c>
      <c r="F17" s="28">
        <v>21.684799194335938</v>
      </c>
      <c r="G17" s="28">
        <v>1.0000000474974513E-3</v>
      </c>
      <c r="H17" s="53">
        <f t="shared" si="0"/>
        <v>99.726199222612195</v>
      </c>
      <c r="I17" s="53">
        <f t="shared" si="1"/>
        <v>78.04040002822876</v>
      </c>
      <c r="K17" s="92"/>
      <c r="L17" s="25">
        <v>43773</v>
      </c>
      <c r="M17" s="18">
        <v>97.112091064453125</v>
      </c>
      <c r="N17" s="18">
        <v>0.14640083909034729</v>
      </c>
      <c r="O17" s="18">
        <v>2.7415060997009277</v>
      </c>
      <c r="P17" s="53">
        <f t="shared" si="2"/>
        <v>99.9999980032444</v>
      </c>
      <c r="R17" s="90"/>
      <c r="S17" s="7">
        <v>43773</v>
      </c>
      <c r="T17" s="28">
        <v>0.62300002574920654</v>
      </c>
      <c r="U17" s="28">
        <v>0.15000000596046448</v>
      </c>
      <c r="V17" s="28">
        <v>0.9660000205039978</v>
      </c>
      <c r="W17" s="28">
        <v>0.99400001764297485</v>
      </c>
      <c r="X17" s="18">
        <v>1.0000000474974513E-3</v>
      </c>
      <c r="Y17" s="53">
        <f t="shared" si="3"/>
        <v>2.7340000699041411</v>
      </c>
      <c r="Z17" s="53">
        <f t="shared" si="4"/>
        <v>1.7390000522136688</v>
      </c>
      <c r="AB17" s="92"/>
      <c r="AC17" s="25">
        <v>43773</v>
      </c>
      <c r="AD17" s="28">
        <v>4.2355999946594238</v>
      </c>
      <c r="AE17" s="28">
        <v>19.066400527954102</v>
      </c>
      <c r="AF17" s="28">
        <v>52.886402130126953</v>
      </c>
      <c r="AG17" s="28">
        <v>20.657800674438477</v>
      </c>
      <c r="AH17" s="28">
        <v>0</v>
      </c>
      <c r="AI17" s="53">
        <f t="shared" si="5"/>
        <v>96.846203327178955</v>
      </c>
      <c r="AJ17" s="53">
        <f t="shared" si="6"/>
        <v>76.188402652740479</v>
      </c>
    </row>
    <row r="18" spans="1:36" x14ac:dyDescent="0.75">
      <c r="A18" s="92"/>
      <c r="B18" s="23">
        <v>43801</v>
      </c>
      <c r="C18" s="28">
        <v>5.0246000289916992</v>
      </c>
      <c r="D18" s="28">
        <v>24.987199783325195</v>
      </c>
      <c r="E18" s="28">
        <v>52.691200256347656</v>
      </c>
      <c r="F18" s="28">
        <v>18.187200546264648</v>
      </c>
      <c r="G18" s="28">
        <v>1.0000000474974513E-3</v>
      </c>
      <c r="H18" s="53">
        <f t="shared" si="0"/>
        <v>100.8912006149767</v>
      </c>
      <c r="I18" s="53">
        <f t="shared" si="1"/>
        <v>82.703000068664551</v>
      </c>
      <c r="K18" s="92"/>
      <c r="L18" s="25">
        <v>43801</v>
      </c>
      <c r="M18" s="18">
        <v>97.315925598144531</v>
      </c>
      <c r="N18" s="18">
        <v>0.12191351503133774</v>
      </c>
      <c r="O18" s="18">
        <v>2.5621662139892578</v>
      </c>
      <c r="P18" s="53">
        <f t="shared" si="2"/>
        <v>100.00000532716513</v>
      </c>
      <c r="R18" s="90"/>
      <c r="S18" s="7">
        <v>43801</v>
      </c>
      <c r="T18" s="28">
        <v>0.65799999237060547</v>
      </c>
      <c r="U18" s="28">
        <v>0.11699999868869781</v>
      </c>
      <c r="V18" s="28">
        <v>0.96299999952316284</v>
      </c>
      <c r="W18" s="28">
        <v>0.84600001573562622</v>
      </c>
      <c r="X18" s="18">
        <v>1.0000000474974513E-3</v>
      </c>
      <c r="Y18" s="53">
        <f t="shared" si="3"/>
        <v>2.5850000063655898</v>
      </c>
      <c r="Z18" s="53">
        <f t="shared" si="4"/>
        <v>1.7379999905824661</v>
      </c>
      <c r="AB18" s="92"/>
      <c r="AC18" s="25">
        <v>43801</v>
      </c>
      <c r="AD18" s="28">
        <v>4.3225998878479004</v>
      </c>
      <c r="AE18" s="28">
        <v>24.870199203491211</v>
      </c>
      <c r="AF18" s="28">
        <v>51.677200317382813</v>
      </c>
      <c r="AG18" s="28">
        <v>17.313199996948242</v>
      </c>
      <c r="AH18" s="28">
        <v>0</v>
      </c>
      <c r="AI18" s="53">
        <f t="shared" si="5"/>
        <v>98.183199405670166</v>
      </c>
      <c r="AJ18" s="53">
        <f t="shared" si="6"/>
        <v>80.869999408721924</v>
      </c>
    </row>
    <row r="19" spans="1:36" x14ac:dyDescent="0.75">
      <c r="A19" s="92"/>
      <c r="B19" s="23">
        <v>43829</v>
      </c>
      <c r="C19" s="28">
        <v>7.7527999877929688</v>
      </c>
      <c r="D19" s="28">
        <v>34.04840087890625</v>
      </c>
      <c r="E19" s="28">
        <v>32.409801483154297</v>
      </c>
      <c r="F19" s="28">
        <v>20.439599990844727</v>
      </c>
      <c r="G19" s="28">
        <v>0</v>
      </c>
      <c r="H19" s="53">
        <f t="shared" si="0"/>
        <v>94.650602340698242</v>
      </c>
      <c r="I19" s="53">
        <f t="shared" si="1"/>
        <v>74.211002349853516</v>
      </c>
      <c r="K19" s="92"/>
      <c r="L19" s="25">
        <v>43829</v>
      </c>
      <c r="M19" s="18">
        <v>97.143173217773438</v>
      </c>
      <c r="N19" s="18">
        <v>0.11410386860370636</v>
      </c>
      <c r="O19" s="18">
        <v>2.7427189350128174</v>
      </c>
      <c r="P19" s="53">
        <f t="shared" si="2"/>
        <v>99.999996021389961</v>
      </c>
      <c r="R19" s="90"/>
      <c r="S19" s="7">
        <v>43829</v>
      </c>
      <c r="T19" s="28">
        <v>0.55800002813339233</v>
      </c>
      <c r="U19" s="28">
        <v>0.13300000131130219</v>
      </c>
      <c r="V19" s="28">
        <v>1.1369999647140503</v>
      </c>
      <c r="W19" s="28">
        <v>0.76800000667572021</v>
      </c>
      <c r="X19" s="18">
        <v>0</v>
      </c>
      <c r="Y19" s="53">
        <f t="shared" si="3"/>
        <v>2.596000000834465</v>
      </c>
      <c r="Z19" s="53">
        <f t="shared" si="4"/>
        <v>1.8279999941587448</v>
      </c>
      <c r="AB19" s="92"/>
      <c r="AC19" s="25">
        <v>43829</v>
      </c>
      <c r="AD19" s="28">
        <v>7.1617999076843262</v>
      </c>
      <c r="AE19" s="28">
        <v>33.915401458740234</v>
      </c>
      <c r="AF19" s="28">
        <v>31.219799041748047</v>
      </c>
      <c r="AG19" s="28">
        <v>19.649599075317383</v>
      </c>
      <c r="AH19" s="28">
        <v>0</v>
      </c>
      <c r="AI19" s="53">
        <f t="shared" si="5"/>
        <v>91.94659948348999</v>
      </c>
      <c r="AJ19" s="53">
        <f t="shared" si="6"/>
        <v>72.297000408172607</v>
      </c>
    </row>
    <row r="20" spans="1:36" x14ac:dyDescent="0.75">
      <c r="A20" s="92">
        <v>2019</v>
      </c>
      <c r="B20" s="23">
        <v>43492</v>
      </c>
      <c r="C20" s="28">
        <v>7.1033997535705566</v>
      </c>
      <c r="D20" s="28">
        <v>40.904399871826172</v>
      </c>
      <c r="E20" s="28">
        <v>15.735400199890137</v>
      </c>
      <c r="F20" s="28">
        <v>22.917999267578125</v>
      </c>
      <c r="G20" s="28">
        <v>1.2000000569969416E-3</v>
      </c>
      <c r="H20" s="53">
        <f t="shared" si="0"/>
        <v>86.662399092921987</v>
      </c>
      <c r="I20" s="53">
        <f t="shared" si="1"/>
        <v>63.743199825286865</v>
      </c>
      <c r="K20" s="92">
        <v>2019</v>
      </c>
      <c r="L20" s="25">
        <v>43492</v>
      </c>
      <c r="M20" s="18">
        <v>97.343719482421875</v>
      </c>
      <c r="N20" s="18">
        <v>0.12923713028430939</v>
      </c>
      <c r="O20" s="18">
        <v>2.5270476341247559</v>
      </c>
      <c r="P20" s="53">
        <f t="shared" si="2"/>
        <v>100.00000424683094</v>
      </c>
      <c r="R20" s="90">
        <v>2019</v>
      </c>
      <c r="S20" s="7">
        <v>43492</v>
      </c>
      <c r="T20" s="28">
        <v>0.52799999713897705</v>
      </c>
      <c r="U20" s="28">
        <v>0.1379999965429306</v>
      </c>
      <c r="V20" s="28">
        <v>0.875</v>
      </c>
      <c r="W20" s="28">
        <v>0.64899998903274536</v>
      </c>
      <c r="X20" s="18">
        <v>0</v>
      </c>
      <c r="Y20" s="53">
        <f t="shared" si="3"/>
        <v>2.189999982714653</v>
      </c>
      <c r="Z20" s="53">
        <f t="shared" si="4"/>
        <v>1.5409999936819077</v>
      </c>
      <c r="AB20" s="92">
        <v>2019</v>
      </c>
      <c r="AC20" s="25">
        <v>43492</v>
      </c>
      <c r="AD20" s="28">
        <v>6.5464000701904297</v>
      </c>
      <c r="AE20" s="28">
        <v>40.766399383544922</v>
      </c>
      <c r="AF20" s="28">
        <v>14.807399749755859</v>
      </c>
      <c r="AG20" s="28">
        <v>22.23900032043457</v>
      </c>
      <c r="AH20" s="28">
        <v>1.2000000569969416E-3</v>
      </c>
      <c r="AI20" s="53">
        <f t="shared" si="5"/>
        <v>84.360399523982778</v>
      </c>
      <c r="AJ20" s="53">
        <f t="shared" si="6"/>
        <v>62.120199203491211</v>
      </c>
    </row>
    <row r="21" spans="1:36" x14ac:dyDescent="0.75">
      <c r="A21" s="92"/>
      <c r="B21" s="23">
        <v>43520</v>
      </c>
      <c r="C21" s="28">
        <v>7.2354001998901367</v>
      </c>
      <c r="D21" s="28">
        <v>44.822200775146484</v>
      </c>
      <c r="E21" s="28">
        <v>13.452400207519531</v>
      </c>
      <c r="F21" s="28">
        <v>23.110200881958008</v>
      </c>
      <c r="G21" s="28">
        <v>2.6000000070780516E-3</v>
      </c>
      <c r="H21" s="53">
        <f t="shared" si="0"/>
        <v>88.622802064521238</v>
      </c>
      <c r="I21" s="53">
        <f t="shared" si="1"/>
        <v>65.510001182556152</v>
      </c>
      <c r="K21" s="92"/>
      <c r="L21" s="25">
        <v>43520</v>
      </c>
      <c r="M21" s="18">
        <v>97.267074584960938</v>
      </c>
      <c r="N21" s="18">
        <v>0.11396615952253342</v>
      </c>
      <c r="O21" s="18">
        <v>2.6189649105072021</v>
      </c>
      <c r="P21" s="53">
        <f t="shared" si="2"/>
        <v>100.00000565499067</v>
      </c>
      <c r="R21" s="90"/>
      <c r="S21" s="7">
        <v>43520</v>
      </c>
      <c r="T21" s="28">
        <v>0.54100000858306885</v>
      </c>
      <c r="U21" s="28">
        <v>0.10700000077486038</v>
      </c>
      <c r="V21" s="28">
        <v>0.87800002098083496</v>
      </c>
      <c r="W21" s="28">
        <v>0.7929999828338623</v>
      </c>
      <c r="X21" s="18">
        <v>2.0000000949949026E-3</v>
      </c>
      <c r="Y21" s="53">
        <f t="shared" si="3"/>
        <v>2.3210000132676214</v>
      </c>
      <c r="Z21" s="53">
        <f t="shared" si="4"/>
        <v>1.5260000303387642</v>
      </c>
      <c r="AB21" s="92"/>
      <c r="AC21" s="25">
        <v>43520</v>
      </c>
      <c r="AD21" s="28">
        <v>6.6714000701904297</v>
      </c>
      <c r="AE21" s="28">
        <v>44.715198516845703</v>
      </c>
      <c r="AF21" s="28">
        <v>12.520400047302246</v>
      </c>
      <c r="AG21" s="28">
        <v>22.29319953918457</v>
      </c>
      <c r="AH21" s="28">
        <v>6.0000002849847078E-4</v>
      </c>
      <c r="AI21" s="53">
        <f t="shared" si="5"/>
        <v>86.200798173551448</v>
      </c>
      <c r="AJ21" s="53">
        <f t="shared" si="6"/>
        <v>63.906998634338379</v>
      </c>
    </row>
    <row r="22" spans="1:36" x14ac:dyDescent="0.75">
      <c r="A22" s="92"/>
      <c r="B22" s="23">
        <v>43548</v>
      </c>
      <c r="C22" s="28">
        <v>7.0444002151489258</v>
      </c>
      <c r="D22" s="28">
        <v>50.923599243164063</v>
      </c>
      <c r="E22" s="28">
        <v>20.470600128173828</v>
      </c>
      <c r="F22" s="28">
        <v>25.392999649047852</v>
      </c>
      <c r="G22" s="28">
        <v>0</v>
      </c>
      <c r="H22" s="53">
        <f t="shared" si="0"/>
        <v>103.83159923553467</v>
      </c>
      <c r="I22" s="53">
        <f t="shared" si="1"/>
        <v>78.438599586486816</v>
      </c>
      <c r="K22" s="92"/>
      <c r="L22" s="25">
        <v>43548</v>
      </c>
      <c r="M22" s="18">
        <v>97.65582275390625</v>
      </c>
      <c r="N22" s="18">
        <v>0.11268245428800583</v>
      </c>
      <c r="O22" s="18">
        <v>2.2314980030059814</v>
      </c>
      <c r="P22" s="53">
        <f t="shared" si="2"/>
        <v>100.00000321120024</v>
      </c>
      <c r="R22" s="90"/>
      <c r="S22" s="7">
        <v>43548</v>
      </c>
      <c r="T22" s="28">
        <v>0.56099998950958252</v>
      </c>
      <c r="U22" s="28">
        <v>0.13300000131130219</v>
      </c>
      <c r="V22" s="28">
        <v>0.74299997091293335</v>
      </c>
      <c r="W22" s="28">
        <v>0.87999999523162842</v>
      </c>
      <c r="X22" s="18">
        <v>0</v>
      </c>
      <c r="Y22" s="53">
        <f t="shared" si="3"/>
        <v>2.3169999569654465</v>
      </c>
      <c r="Z22" s="53">
        <f t="shared" si="4"/>
        <v>1.4369999617338181</v>
      </c>
      <c r="AB22" s="92"/>
      <c r="AC22" s="25">
        <v>43548</v>
      </c>
      <c r="AD22" s="28">
        <v>6.4633998870849609</v>
      </c>
      <c r="AE22" s="28">
        <v>50.790599822998047</v>
      </c>
      <c r="AF22" s="28">
        <v>19.656599044799805</v>
      </c>
      <c r="AG22" s="28">
        <v>24.48699951171875</v>
      </c>
      <c r="AH22" s="28">
        <v>0</v>
      </c>
      <c r="AI22" s="53">
        <f t="shared" si="5"/>
        <v>101.39759826660156</v>
      </c>
      <c r="AJ22" s="53">
        <f t="shared" si="6"/>
        <v>76.910598754882813</v>
      </c>
    </row>
    <row r="23" spans="1:36" x14ac:dyDescent="0.75">
      <c r="A23" s="92"/>
      <c r="B23" s="23">
        <v>43576</v>
      </c>
      <c r="C23" s="28">
        <v>8.5760002136230469</v>
      </c>
      <c r="D23" s="28">
        <v>60.318199157714844</v>
      </c>
      <c r="E23" s="28">
        <v>21.006599426269531</v>
      </c>
      <c r="F23" s="28">
        <v>30.652200698852539</v>
      </c>
      <c r="G23" s="28">
        <v>0</v>
      </c>
      <c r="H23" s="53">
        <f t="shared" si="0"/>
        <v>120.55299949645996</v>
      </c>
      <c r="I23" s="53">
        <f t="shared" si="1"/>
        <v>89.900798797607422</v>
      </c>
      <c r="K23" s="92"/>
      <c r="L23" s="25">
        <v>43576</v>
      </c>
      <c r="M23" s="18">
        <v>98.030738830566406</v>
      </c>
      <c r="N23" s="18">
        <v>0.10037079453468323</v>
      </c>
      <c r="O23" s="18">
        <v>1.8688875436782837</v>
      </c>
      <c r="P23" s="53">
        <f t="shared" si="2"/>
        <v>99.999997168779373</v>
      </c>
      <c r="R23" s="90"/>
      <c r="S23" s="7">
        <v>43576</v>
      </c>
      <c r="T23" s="28">
        <v>0.58700001239776611</v>
      </c>
      <c r="U23" s="28">
        <v>0.13199999928474426</v>
      </c>
      <c r="V23" s="28">
        <v>0.72500002384185791</v>
      </c>
      <c r="W23" s="28">
        <v>0.80900001525878906</v>
      </c>
      <c r="X23" s="18">
        <v>0</v>
      </c>
      <c r="Y23" s="53">
        <f t="shared" si="3"/>
        <v>2.2530000507831573</v>
      </c>
      <c r="Z23" s="53">
        <f t="shared" si="4"/>
        <v>1.4440000355243683</v>
      </c>
      <c r="AB23" s="92"/>
      <c r="AC23" s="25">
        <v>43576</v>
      </c>
      <c r="AD23" s="28">
        <v>7.9749999046325684</v>
      </c>
      <c r="AE23" s="28">
        <v>60.186199188232422</v>
      </c>
      <c r="AF23" s="28">
        <v>20.195600509643555</v>
      </c>
      <c r="AG23" s="28">
        <v>29.822200775146484</v>
      </c>
      <c r="AH23" s="28">
        <v>0</v>
      </c>
      <c r="AI23" s="53">
        <f t="shared" si="5"/>
        <v>118.17900037765503</v>
      </c>
      <c r="AJ23" s="53">
        <f t="shared" si="6"/>
        <v>88.356799602508545</v>
      </c>
    </row>
    <row r="24" spans="1:36" x14ac:dyDescent="0.75">
      <c r="A24" s="92"/>
      <c r="B24" s="23">
        <v>43604</v>
      </c>
      <c r="C24" s="28">
        <v>9.3235998153686523</v>
      </c>
      <c r="D24" s="28">
        <v>66.494598388671875</v>
      </c>
      <c r="E24" s="28">
        <v>18.489799499511719</v>
      </c>
      <c r="F24" s="28">
        <v>28.221799850463867</v>
      </c>
      <c r="G24" s="28">
        <v>0</v>
      </c>
      <c r="H24" s="53">
        <f t="shared" si="0"/>
        <v>122.52979755401611</v>
      </c>
      <c r="I24" s="53">
        <f t="shared" si="1"/>
        <v>94.307997703552246</v>
      </c>
      <c r="K24" s="92"/>
      <c r="L24" s="25">
        <v>43604</v>
      </c>
      <c r="M24" s="18">
        <v>97.780136108398438</v>
      </c>
      <c r="N24" s="18">
        <v>6.6922500729560852E-2</v>
      </c>
      <c r="O24" s="18">
        <v>2.1529457569122314</v>
      </c>
      <c r="P24" s="53">
        <f t="shared" si="2"/>
        <v>100.00000436604023</v>
      </c>
      <c r="R24" s="90"/>
      <c r="S24" s="7">
        <v>43604</v>
      </c>
      <c r="T24" s="28">
        <v>0.60600000619888306</v>
      </c>
      <c r="U24" s="28">
        <v>0.28799998760223389</v>
      </c>
      <c r="V24" s="28">
        <v>0.90700000524520874</v>
      </c>
      <c r="W24" s="28">
        <v>0.83700001239776611</v>
      </c>
      <c r="X24" s="18">
        <v>0</v>
      </c>
      <c r="Y24" s="53">
        <f t="shared" si="3"/>
        <v>2.6380000114440918</v>
      </c>
      <c r="Z24" s="53">
        <f t="shared" si="4"/>
        <v>1.8009999990463257</v>
      </c>
      <c r="AB24" s="92"/>
      <c r="AC24" s="25">
        <v>43604</v>
      </c>
      <c r="AD24" s="28">
        <v>8.7046003341674805</v>
      </c>
      <c r="AE24" s="28">
        <v>66.20660400390625</v>
      </c>
      <c r="AF24" s="28">
        <v>17.532800674438477</v>
      </c>
      <c r="AG24" s="28">
        <v>27.365800857543945</v>
      </c>
      <c r="AH24" s="28">
        <v>0</v>
      </c>
      <c r="AI24" s="53">
        <f t="shared" si="5"/>
        <v>119.80980587005615</v>
      </c>
      <c r="AJ24" s="53">
        <f t="shared" si="6"/>
        <v>92.444005012512207</v>
      </c>
    </row>
    <row r="25" spans="1:36" x14ac:dyDescent="0.75">
      <c r="A25" s="92"/>
      <c r="B25" s="23">
        <v>43632</v>
      </c>
      <c r="C25" s="28">
        <v>9.4563999176025391</v>
      </c>
      <c r="D25" s="28">
        <v>70.030197143554688</v>
      </c>
      <c r="E25" s="28">
        <v>20.541599273681641</v>
      </c>
      <c r="F25" s="28">
        <v>31.365400314331055</v>
      </c>
      <c r="G25" s="28">
        <v>1.2000000569969416E-3</v>
      </c>
      <c r="H25" s="53">
        <f t="shared" si="0"/>
        <v>131.39479664922692</v>
      </c>
      <c r="I25" s="53">
        <f t="shared" si="1"/>
        <v>100.02819633483887</v>
      </c>
      <c r="K25" s="92"/>
      <c r="L25" s="25">
        <v>43632</v>
      </c>
      <c r="M25" s="18">
        <v>97.685600280761719</v>
      </c>
      <c r="N25" s="18">
        <v>0.10883231461048126</v>
      </c>
      <c r="O25" s="18">
        <v>2.2055668830871582</v>
      </c>
      <c r="P25" s="53">
        <f t="shared" si="2"/>
        <v>99.999999478459358</v>
      </c>
      <c r="R25" s="90"/>
      <c r="S25" s="7">
        <v>43632</v>
      </c>
      <c r="T25" s="28">
        <v>0.64999997615814209</v>
      </c>
      <c r="U25" s="28">
        <v>0.22599999606609344</v>
      </c>
      <c r="V25" s="28">
        <v>1.2300000190734863</v>
      </c>
      <c r="W25" s="28">
        <v>0.79199999570846558</v>
      </c>
      <c r="X25" s="18">
        <v>0</v>
      </c>
      <c r="Y25" s="53">
        <f t="shared" si="3"/>
        <v>2.8979999870061874</v>
      </c>
      <c r="Z25" s="53">
        <f t="shared" si="4"/>
        <v>2.1059999912977219</v>
      </c>
      <c r="AB25" s="92"/>
      <c r="AC25" s="25">
        <v>43632</v>
      </c>
      <c r="AD25" s="28">
        <v>8.7734003067016602</v>
      </c>
      <c r="AE25" s="28">
        <v>69.80419921875</v>
      </c>
      <c r="AF25" s="28">
        <v>19.248600006103516</v>
      </c>
      <c r="AG25" s="28">
        <v>30.526399612426758</v>
      </c>
      <c r="AH25" s="59">
        <v>1.2000000569969416E-3</v>
      </c>
      <c r="AI25" s="53">
        <f t="shared" si="5"/>
        <v>128.35379914403893</v>
      </c>
      <c r="AJ25" s="53">
        <f t="shared" si="6"/>
        <v>97.826199531555176</v>
      </c>
    </row>
    <row r="26" spans="1:36" x14ac:dyDescent="0.75">
      <c r="A26" s="92"/>
      <c r="B26" s="23">
        <v>43660</v>
      </c>
      <c r="C26" s="28">
        <v>10.967400550842285</v>
      </c>
      <c r="D26" s="28">
        <v>74.332000732421875</v>
      </c>
      <c r="E26" s="28">
        <v>24.229000091552734</v>
      </c>
      <c r="F26" s="28">
        <v>27.40880012512207</v>
      </c>
      <c r="G26" s="28">
        <v>6.0000002849847078E-4</v>
      </c>
      <c r="H26" s="53">
        <f t="shared" si="0"/>
        <v>136.93780149996746</v>
      </c>
      <c r="I26" s="53">
        <f t="shared" si="1"/>
        <v>109.52840137481689</v>
      </c>
      <c r="K26" s="92"/>
      <c r="L26" s="25">
        <v>43660</v>
      </c>
      <c r="M26" s="18">
        <v>97.731086730957031</v>
      </c>
      <c r="N26" s="18">
        <v>7.1565337479114532E-2</v>
      </c>
      <c r="O26" s="18">
        <v>2.1973481178283691</v>
      </c>
      <c r="P26" s="53">
        <f t="shared" si="2"/>
        <v>100.00000018626451</v>
      </c>
      <c r="R26" s="90"/>
      <c r="S26" s="7">
        <v>43660</v>
      </c>
      <c r="T26" s="28">
        <v>0.60399997234344482</v>
      </c>
      <c r="U26" s="28">
        <v>0.26499998569488525</v>
      </c>
      <c r="V26" s="28">
        <v>1.284000039100647</v>
      </c>
      <c r="W26" s="28">
        <v>0.85600000619888306</v>
      </c>
      <c r="X26" s="18">
        <v>0</v>
      </c>
      <c r="Y26" s="53">
        <f t="shared" si="3"/>
        <v>3.0090000033378601</v>
      </c>
      <c r="Z26" s="53">
        <f t="shared" si="4"/>
        <v>2.1529999971389771</v>
      </c>
      <c r="AB26" s="92"/>
      <c r="AC26" s="25">
        <v>43660</v>
      </c>
      <c r="AD26" s="28">
        <v>10.330400466918945</v>
      </c>
      <c r="AE26" s="28">
        <v>74.067001342773438</v>
      </c>
      <c r="AF26" s="28">
        <v>22.91200065612793</v>
      </c>
      <c r="AG26" s="28">
        <v>26.52079963684082</v>
      </c>
      <c r="AH26" s="59">
        <v>6.0000002849847078E-4</v>
      </c>
      <c r="AI26" s="53">
        <f t="shared" si="5"/>
        <v>133.83080210268963</v>
      </c>
      <c r="AJ26" s="53">
        <f t="shared" si="6"/>
        <v>107.30940246582031</v>
      </c>
    </row>
    <row r="27" spans="1:36" x14ac:dyDescent="0.75">
      <c r="A27" s="92"/>
      <c r="B27" s="23">
        <v>43688</v>
      </c>
      <c r="C27" s="28">
        <v>11.059399604797363</v>
      </c>
      <c r="D27" s="28">
        <v>75.539199829101563</v>
      </c>
      <c r="E27" s="28">
        <v>27.315999984741211</v>
      </c>
      <c r="F27" s="28">
        <v>28.58180046081543</v>
      </c>
      <c r="G27" s="28">
        <v>0</v>
      </c>
      <c r="H27" s="53">
        <f t="shared" si="0"/>
        <v>142.49639987945557</v>
      </c>
      <c r="I27" s="53">
        <f t="shared" si="1"/>
        <v>113.91459941864014</v>
      </c>
      <c r="K27" s="92"/>
      <c r="L27" s="25">
        <v>43688</v>
      </c>
      <c r="M27" s="18">
        <v>97.89117431640625</v>
      </c>
      <c r="N27" s="18">
        <v>4.4211640954017639E-2</v>
      </c>
      <c r="O27" s="18">
        <v>2.0646135807037354</v>
      </c>
      <c r="P27" s="53">
        <f t="shared" si="2"/>
        <v>99.999999538064003</v>
      </c>
      <c r="R27" s="90"/>
      <c r="S27" s="7">
        <v>43688</v>
      </c>
      <c r="T27" s="28">
        <v>0.60500001907348633</v>
      </c>
      <c r="U27" s="28">
        <v>0.23000000417232513</v>
      </c>
      <c r="V27" s="28">
        <v>1.1380000114440918</v>
      </c>
      <c r="W27" s="28">
        <v>0.96899998188018799</v>
      </c>
      <c r="X27" s="18">
        <v>0</v>
      </c>
      <c r="Y27" s="53">
        <f t="shared" si="3"/>
        <v>2.9420000165700912</v>
      </c>
      <c r="Z27" s="53">
        <f t="shared" si="4"/>
        <v>1.9730000346899033</v>
      </c>
      <c r="AB27" s="92"/>
      <c r="AC27" s="25">
        <v>43688</v>
      </c>
      <c r="AD27" s="28">
        <v>10.440400123596191</v>
      </c>
      <c r="AE27" s="28">
        <v>75.3092041015625</v>
      </c>
      <c r="AF27" s="28">
        <v>26.138999938964844</v>
      </c>
      <c r="AG27" s="28">
        <v>27.602800369262695</v>
      </c>
      <c r="AH27" s="28">
        <v>0</v>
      </c>
      <c r="AI27" s="53">
        <f t="shared" si="5"/>
        <v>139.49140453338623</v>
      </c>
      <c r="AJ27" s="53">
        <f t="shared" si="6"/>
        <v>111.88860416412354</v>
      </c>
    </row>
    <row r="28" spans="1:36" x14ac:dyDescent="0.75">
      <c r="A28" s="92"/>
      <c r="B28" s="23">
        <v>43716</v>
      </c>
      <c r="C28" s="28">
        <v>9.194000244140625</v>
      </c>
      <c r="D28" s="28">
        <v>66.600204467773438</v>
      </c>
      <c r="E28" s="28">
        <v>26.34119987487793</v>
      </c>
      <c r="F28" s="28">
        <v>31.617799758911133</v>
      </c>
      <c r="G28" s="28">
        <v>0</v>
      </c>
      <c r="H28" s="53">
        <f t="shared" si="0"/>
        <v>133.75320434570313</v>
      </c>
      <c r="I28" s="53">
        <f t="shared" si="1"/>
        <v>102.13540458679199</v>
      </c>
      <c r="K28" s="92"/>
      <c r="L28" s="25">
        <v>43716</v>
      </c>
      <c r="M28" s="18">
        <v>97.890144348144531</v>
      </c>
      <c r="N28" s="18">
        <v>5.0092257559299469E-2</v>
      </c>
      <c r="O28" s="18">
        <v>2.0597636699676514</v>
      </c>
      <c r="P28" s="53">
        <f t="shared" si="2"/>
        <v>100.00000027567148</v>
      </c>
      <c r="R28" s="90"/>
      <c r="S28" s="7">
        <v>43716</v>
      </c>
      <c r="T28" s="28">
        <v>0.5130000114440918</v>
      </c>
      <c r="U28" s="28">
        <v>0.19699999690055847</v>
      </c>
      <c r="V28" s="28">
        <v>1.2779999971389771</v>
      </c>
      <c r="W28" s="28">
        <v>0.76700001955032349</v>
      </c>
      <c r="X28" s="18">
        <v>0</v>
      </c>
      <c r="Y28" s="53">
        <f t="shared" si="3"/>
        <v>2.7550000250339508</v>
      </c>
      <c r="Z28" s="53">
        <f t="shared" si="4"/>
        <v>1.9880000054836273</v>
      </c>
      <c r="AB28" s="92"/>
      <c r="AC28" s="25">
        <v>43716</v>
      </c>
      <c r="AD28" s="28">
        <v>8.6630001068115234</v>
      </c>
      <c r="AE28" s="28">
        <v>66.4031982421875</v>
      </c>
      <c r="AF28" s="28">
        <v>25.031200408935547</v>
      </c>
      <c r="AG28" s="28">
        <v>30.833799362182617</v>
      </c>
      <c r="AH28" s="28">
        <v>0</v>
      </c>
      <c r="AI28" s="53">
        <f t="shared" si="5"/>
        <v>130.93119812011719</v>
      </c>
      <c r="AJ28" s="53">
        <f t="shared" si="6"/>
        <v>100.09739875793457</v>
      </c>
    </row>
    <row r="29" spans="1:36" x14ac:dyDescent="0.75">
      <c r="A29" s="92"/>
      <c r="B29" s="23">
        <v>43744</v>
      </c>
      <c r="C29" s="28">
        <v>8.1781997680664063</v>
      </c>
      <c r="D29" s="28">
        <v>63.362800598144531</v>
      </c>
      <c r="E29" s="28">
        <v>23.959600448608398</v>
      </c>
      <c r="F29" s="28">
        <v>32.045200347900391</v>
      </c>
      <c r="G29" s="28">
        <v>0</v>
      </c>
      <c r="H29" s="53">
        <f t="shared" si="0"/>
        <v>127.54580116271973</v>
      </c>
      <c r="I29" s="53">
        <f t="shared" si="1"/>
        <v>95.500600814819336</v>
      </c>
      <c r="K29" s="92"/>
      <c r="L29" s="25">
        <v>43744</v>
      </c>
      <c r="M29" s="18">
        <v>97.224525451660156</v>
      </c>
      <c r="N29" s="18">
        <v>1.8816770985722542E-2</v>
      </c>
      <c r="O29" s="18">
        <v>2.7566568851470947</v>
      </c>
      <c r="P29" s="53">
        <f t="shared" si="2"/>
        <v>99.999999107792974</v>
      </c>
      <c r="R29" s="90"/>
      <c r="S29" s="7">
        <v>43744</v>
      </c>
      <c r="T29" s="28">
        <v>1.0190000534057617</v>
      </c>
      <c r="U29" s="28">
        <v>0.21600000560283661</v>
      </c>
      <c r="V29" s="28">
        <v>1.1510000228881836</v>
      </c>
      <c r="W29" s="28">
        <v>1.1299999952316284</v>
      </c>
      <c r="X29" s="18">
        <v>0</v>
      </c>
      <c r="Y29" s="53">
        <f t="shared" si="3"/>
        <v>3.5160000771284103</v>
      </c>
      <c r="Z29" s="53">
        <f t="shared" si="4"/>
        <v>2.3860000818967819</v>
      </c>
      <c r="AB29" s="92"/>
      <c r="AC29" s="25">
        <v>43744</v>
      </c>
      <c r="AD29" s="28">
        <v>7.1552000045776367</v>
      </c>
      <c r="AE29" s="28">
        <v>63.146800994873047</v>
      </c>
      <c r="AF29" s="28">
        <v>22.789600372314453</v>
      </c>
      <c r="AG29" s="28">
        <v>30.914199829101563</v>
      </c>
      <c r="AH29" s="28">
        <v>0</v>
      </c>
      <c r="AI29" s="53">
        <f t="shared" si="5"/>
        <v>124.0058012008667</v>
      </c>
      <c r="AJ29" s="53">
        <f t="shared" si="6"/>
        <v>93.091601371765137</v>
      </c>
    </row>
    <row r="30" spans="1:36" x14ac:dyDescent="0.75">
      <c r="A30" s="92"/>
      <c r="B30" s="23">
        <v>43772</v>
      </c>
      <c r="C30" s="28">
        <v>7.8048000335693359</v>
      </c>
      <c r="D30" s="28">
        <v>66.375602722167969</v>
      </c>
      <c r="E30" s="28">
        <v>23.744199752807617</v>
      </c>
      <c r="F30" s="28">
        <v>25.777799606323242</v>
      </c>
      <c r="G30" s="28">
        <v>0</v>
      </c>
      <c r="H30" s="53">
        <f t="shared" si="0"/>
        <v>123.70240211486816</v>
      </c>
      <c r="I30" s="53">
        <f t="shared" si="1"/>
        <v>97.924602508544922</v>
      </c>
      <c r="K30" s="92"/>
      <c r="L30" s="25">
        <v>43772</v>
      </c>
      <c r="M30" s="18">
        <v>97.453567504882813</v>
      </c>
      <c r="N30" s="18">
        <v>1.6167834401130676E-2</v>
      </c>
      <c r="O30" s="18">
        <v>2.530266284942627</v>
      </c>
      <c r="P30" s="53">
        <f t="shared" si="2"/>
        <v>100.00000162422657</v>
      </c>
      <c r="R30" s="90"/>
      <c r="S30" s="7">
        <v>43772</v>
      </c>
      <c r="T30" s="28">
        <v>0.51499998569488525</v>
      </c>
      <c r="U30" s="28">
        <v>0.19799999892711639</v>
      </c>
      <c r="V30" s="28">
        <v>1.6399999856948853</v>
      </c>
      <c r="W30" s="28">
        <v>0.77700001001358032</v>
      </c>
      <c r="X30" s="18">
        <v>0</v>
      </c>
      <c r="Y30" s="53">
        <f t="shared" si="3"/>
        <v>3.1299999803304672</v>
      </c>
      <c r="Z30" s="53">
        <f t="shared" si="4"/>
        <v>2.3529999703168869</v>
      </c>
      <c r="AB30" s="92"/>
      <c r="AC30" s="25">
        <v>43772</v>
      </c>
      <c r="AD30" s="28">
        <v>7.2817997932434082</v>
      </c>
      <c r="AE30" s="28">
        <v>66.177604675292969</v>
      </c>
      <c r="AF30" s="28">
        <v>22.095199584960938</v>
      </c>
      <c r="AG30" s="28">
        <v>24.997800827026367</v>
      </c>
      <c r="AH30" s="28">
        <v>0</v>
      </c>
      <c r="AI30" s="53">
        <f t="shared" si="5"/>
        <v>120.55240488052368</v>
      </c>
      <c r="AJ30" s="53">
        <f t="shared" si="6"/>
        <v>95.554604053497314</v>
      </c>
    </row>
    <row r="31" spans="1:36" x14ac:dyDescent="0.75">
      <c r="A31" s="92"/>
      <c r="B31" s="24">
        <v>44166</v>
      </c>
      <c r="C31" s="28">
        <v>12.890199661254883</v>
      </c>
      <c r="D31" s="28">
        <v>71.36199951171875</v>
      </c>
      <c r="E31" s="28">
        <v>24.884199142456055</v>
      </c>
      <c r="F31" s="28">
        <v>24.515399932861328</v>
      </c>
      <c r="G31" s="28">
        <v>0</v>
      </c>
      <c r="H31" s="53">
        <f t="shared" si="0"/>
        <v>133.65179824829102</v>
      </c>
      <c r="I31" s="53">
        <f t="shared" si="1"/>
        <v>109.13639831542969</v>
      </c>
      <c r="K31" s="92"/>
      <c r="L31" s="24">
        <v>44166</v>
      </c>
      <c r="M31" s="18">
        <v>98.005264282226563</v>
      </c>
      <c r="N31" s="18">
        <v>1.4964258298277855E-3</v>
      </c>
      <c r="O31" s="18">
        <v>1.993239164352417</v>
      </c>
      <c r="P31" s="53">
        <f t="shared" si="2"/>
        <v>99.999999872408807</v>
      </c>
      <c r="R31" s="90"/>
      <c r="S31" s="8">
        <v>44166</v>
      </c>
      <c r="T31" s="28">
        <v>0.3970000147819519</v>
      </c>
      <c r="U31" s="28">
        <v>0.18299999833106995</v>
      </c>
      <c r="V31" s="28">
        <v>1.4390000104904175</v>
      </c>
      <c r="W31" s="28">
        <v>0.64499998092651367</v>
      </c>
      <c r="X31" s="18">
        <v>0</v>
      </c>
      <c r="Y31" s="53">
        <f t="shared" si="3"/>
        <v>2.664000004529953</v>
      </c>
      <c r="Z31" s="53">
        <f t="shared" si="4"/>
        <v>2.0190000236034393</v>
      </c>
      <c r="AB31" s="92"/>
      <c r="AC31" s="24">
        <v>44166</v>
      </c>
      <c r="AD31" s="28">
        <v>12.493200302124023</v>
      </c>
      <c r="AE31" s="28">
        <v>71.179000854492188</v>
      </c>
      <c r="AF31" s="28">
        <v>23.44420051574707</v>
      </c>
      <c r="AG31" s="28">
        <v>23.869400024414063</v>
      </c>
      <c r="AH31" s="28">
        <v>0</v>
      </c>
      <c r="AI31" s="53">
        <f t="shared" si="5"/>
        <v>130.98580169677734</v>
      </c>
      <c r="AJ31" s="53">
        <f t="shared" si="6"/>
        <v>107.11640167236328</v>
      </c>
    </row>
    <row r="32" spans="1:36" x14ac:dyDescent="0.75">
      <c r="A32" s="92"/>
      <c r="B32" s="24">
        <v>44194</v>
      </c>
      <c r="C32" s="28">
        <v>29.878799438476563</v>
      </c>
      <c r="D32" s="28">
        <v>21.67180061340332</v>
      </c>
      <c r="E32" s="28">
        <v>29.162399291992188</v>
      </c>
      <c r="F32" s="28">
        <v>27.719999313354492</v>
      </c>
      <c r="G32" s="28">
        <v>0</v>
      </c>
      <c r="H32" s="53">
        <f t="shared" si="0"/>
        <v>108.43299865722656</v>
      </c>
      <c r="I32" s="53">
        <f t="shared" si="1"/>
        <v>80.71299934387207</v>
      </c>
      <c r="K32" s="92"/>
      <c r="L32" s="24">
        <v>44194</v>
      </c>
      <c r="M32" s="18">
        <v>97.794952392578125</v>
      </c>
      <c r="N32" s="18">
        <v>4.6111424453556538E-3</v>
      </c>
      <c r="O32" s="18">
        <v>2.200437068939209</v>
      </c>
      <c r="P32" s="53">
        <f t="shared" si="2"/>
        <v>100.00000060396269</v>
      </c>
      <c r="R32" s="91"/>
      <c r="S32" s="8">
        <v>44194</v>
      </c>
      <c r="T32" s="28">
        <v>0.2460000067949295</v>
      </c>
      <c r="U32" s="28">
        <v>0.12999999523162842</v>
      </c>
      <c r="V32" s="28">
        <v>1.5609999895095825</v>
      </c>
      <c r="W32" s="28">
        <v>0.44900000095367432</v>
      </c>
      <c r="X32" s="18">
        <v>0</v>
      </c>
      <c r="Y32" s="53">
        <f t="shared" si="3"/>
        <v>2.3859999924898148</v>
      </c>
      <c r="Z32" s="53">
        <f t="shared" si="4"/>
        <v>1.9369999915361404</v>
      </c>
      <c r="AB32" s="92"/>
      <c r="AC32" s="24">
        <v>44194</v>
      </c>
      <c r="AD32" s="28">
        <v>29.630800247192383</v>
      </c>
      <c r="AE32" s="28">
        <v>21.541799545288086</v>
      </c>
      <c r="AF32" s="28">
        <v>27.598400115966797</v>
      </c>
      <c r="AG32" s="28">
        <v>27.270999908447266</v>
      </c>
      <c r="AH32" s="28">
        <v>0</v>
      </c>
      <c r="AI32" s="53">
        <f t="shared" si="5"/>
        <v>106.04199981689453</v>
      </c>
      <c r="AJ32" s="53">
        <f t="shared" si="6"/>
        <v>78.770999908447266</v>
      </c>
    </row>
    <row r="33" spans="1:36" x14ac:dyDescent="0.75">
      <c r="A33" s="90">
        <v>2020</v>
      </c>
      <c r="B33" s="24">
        <v>43856</v>
      </c>
      <c r="C33" s="28">
        <v>35.906600952148438</v>
      </c>
      <c r="D33" s="28">
        <v>3.6628000736236572</v>
      </c>
      <c r="E33" s="28">
        <v>25.947000503540039</v>
      </c>
      <c r="F33" s="28">
        <v>25.248199462890625</v>
      </c>
      <c r="G33" s="28">
        <v>0</v>
      </c>
      <c r="H33" s="53">
        <f t="shared" si="0"/>
        <v>90.764600992202759</v>
      </c>
      <c r="I33" s="53">
        <f t="shared" si="1"/>
        <v>65.516401529312134</v>
      </c>
      <c r="K33" s="90">
        <v>2020</v>
      </c>
      <c r="L33" s="24">
        <v>43856</v>
      </c>
      <c r="M33" s="21">
        <v>97.442832946777344</v>
      </c>
      <c r="N33" s="21">
        <v>8.8140089064836502E-3</v>
      </c>
      <c r="O33" s="21">
        <v>2.5483503341674805</v>
      </c>
      <c r="P33" s="53">
        <f t="shared" si="2"/>
        <v>99.999997289851308</v>
      </c>
      <c r="R33" s="90">
        <v>2020</v>
      </c>
      <c r="S33" s="8">
        <v>43856</v>
      </c>
      <c r="T33" s="28">
        <v>0.37999999523162842</v>
      </c>
      <c r="U33" s="28">
        <v>0.22300000488758087</v>
      </c>
      <c r="V33" s="28">
        <v>1.4800000190734863</v>
      </c>
      <c r="W33" s="28">
        <v>0.23000000417232513</v>
      </c>
      <c r="X33" s="18">
        <v>0</v>
      </c>
      <c r="Y33" s="53">
        <f t="shared" si="3"/>
        <v>2.3130000233650208</v>
      </c>
      <c r="Z33" s="53">
        <f t="shared" si="4"/>
        <v>2.0830000191926956</v>
      </c>
      <c r="AB33" s="90">
        <v>2020</v>
      </c>
      <c r="AC33" s="24">
        <v>43856</v>
      </c>
      <c r="AD33" s="28">
        <v>35.524600982666016</v>
      </c>
      <c r="AE33" s="28">
        <v>3.4398000240325928</v>
      </c>
      <c r="AF33" s="28">
        <v>24.464000701904297</v>
      </c>
      <c r="AG33" s="28">
        <v>25.015199661254883</v>
      </c>
      <c r="AH33" s="28">
        <v>0</v>
      </c>
      <c r="AI33" s="53">
        <f t="shared" si="5"/>
        <v>88.443601369857788</v>
      </c>
      <c r="AJ33" s="53">
        <f t="shared" si="6"/>
        <v>63.428401708602905</v>
      </c>
    </row>
    <row r="34" spans="1:36" x14ac:dyDescent="0.75">
      <c r="A34" s="90"/>
      <c r="B34" s="24">
        <v>43884</v>
      </c>
      <c r="C34" s="28">
        <v>42.037399291992188</v>
      </c>
      <c r="D34" s="28">
        <v>0.89020001888275146</v>
      </c>
      <c r="E34" s="28">
        <v>12.951999664306641</v>
      </c>
      <c r="F34" s="28">
        <v>24.853199005126953</v>
      </c>
      <c r="G34" s="28">
        <v>0</v>
      </c>
      <c r="H34" s="53">
        <f t="shared" si="0"/>
        <v>80.732797980308533</v>
      </c>
      <c r="I34" s="53">
        <f t="shared" si="1"/>
        <v>55.87959897518158</v>
      </c>
      <c r="K34" s="90"/>
      <c r="L34" s="24">
        <v>43884</v>
      </c>
      <c r="M34" s="21">
        <v>90.909523010253906</v>
      </c>
      <c r="N34" s="21">
        <v>0</v>
      </c>
      <c r="O34" s="21">
        <v>9.0904817581176758</v>
      </c>
      <c r="P34" s="53">
        <f t="shared" si="2"/>
        <v>100.00000476837158</v>
      </c>
      <c r="R34" s="90"/>
      <c r="S34" s="8">
        <v>43884</v>
      </c>
      <c r="T34" s="28">
        <v>0.9660000205039978</v>
      </c>
      <c r="U34" s="28">
        <v>0.24300000071525574</v>
      </c>
      <c r="V34" s="28">
        <v>5.6420001983642578</v>
      </c>
      <c r="W34" s="28">
        <v>0.48800000548362732</v>
      </c>
      <c r="X34" s="18">
        <v>0</v>
      </c>
      <c r="Y34" s="53">
        <f t="shared" si="3"/>
        <v>7.3390002250671387</v>
      </c>
      <c r="Z34" s="53">
        <f t="shared" si="4"/>
        <v>6.8510002195835114</v>
      </c>
      <c r="AB34" s="90"/>
      <c r="AC34" s="24">
        <v>43884</v>
      </c>
      <c r="AD34" s="28">
        <v>41.071399688720703</v>
      </c>
      <c r="AE34" s="28">
        <v>0.64719998836517334</v>
      </c>
      <c r="AF34" s="28">
        <v>7.309999942779541</v>
      </c>
      <c r="AG34" s="28">
        <v>24.365200042724609</v>
      </c>
      <c r="AH34" s="28">
        <v>0</v>
      </c>
      <c r="AI34" s="53">
        <f t="shared" si="5"/>
        <v>73.393799662590027</v>
      </c>
      <c r="AJ34" s="53">
        <f t="shared" si="6"/>
        <v>49.028599619865417</v>
      </c>
    </row>
    <row r="35" spans="1:36" x14ac:dyDescent="0.75">
      <c r="A35" s="90"/>
      <c r="B35" s="24">
        <v>43912</v>
      </c>
      <c r="C35" s="28">
        <v>47.178600311279297</v>
      </c>
      <c r="D35" s="28">
        <v>0.38080000877380371</v>
      </c>
      <c r="E35" s="28">
        <v>6.1785998344421387</v>
      </c>
      <c r="F35" s="28">
        <v>25.867799758911133</v>
      </c>
      <c r="G35" s="28">
        <v>0</v>
      </c>
      <c r="H35" s="53">
        <f t="shared" si="0"/>
        <v>79.605799913406372</v>
      </c>
      <c r="I35" s="53">
        <f t="shared" si="1"/>
        <v>53.738000154495239</v>
      </c>
      <c r="K35" s="90"/>
      <c r="L35" s="24">
        <v>43912</v>
      </c>
      <c r="M35" s="21">
        <v>88.641532897949219</v>
      </c>
      <c r="N35" s="21">
        <v>0</v>
      </c>
      <c r="O35" s="21">
        <v>11.358469009399414</v>
      </c>
      <c r="P35" s="53">
        <f t="shared" si="2"/>
        <v>100.00000190734863</v>
      </c>
      <c r="R35" s="90"/>
      <c r="S35" s="8">
        <v>43912</v>
      </c>
      <c r="T35" s="28">
        <v>1.7929999828338623</v>
      </c>
      <c r="U35" s="28">
        <v>0.35199999809265137</v>
      </c>
      <c r="V35" s="28">
        <v>6.000999927520752</v>
      </c>
      <c r="W35" s="28">
        <v>0.89600002765655518</v>
      </c>
      <c r="X35" s="18">
        <v>0</v>
      </c>
      <c r="Y35" s="53">
        <f t="shared" si="3"/>
        <v>9.0419999361038208</v>
      </c>
      <c r="Z35" s="53">
        <f t="shared" si="4"/>
        <v>8.1459999084472656</v>
      </c>
      <c r="AB35" s="90"/>
      <c r="AC35" s="24">
        <v>43912</v>
      </c>
      <c r="AD35" s="28">
        <v>45.385601043701172</v>
      </c>
      <c r="AE35" s="28">
        <v>2.8799999505281448E-2</v>
      </c>
      <c r="AF35" s="28">
        <v>0.17759999632835388</v>
      </c>
      <c r="AG35" s="28">
        <v>24.971799850463867</v>
      </c>
      <c r="AH35" s="28">
        <v>0</v>
      </c>
      <c r="AI35" s="53">
        <f t="shared" si="5"/>
        <v>70.563800889998674</v>
      </c>
      <c r="AJ35" s="53">
        <f t="shared" si="6"/>
        <v>45.592001039534807</v>
      </c>
    </row>
    <row r="36" spans="1:36" x14ac:dyDescent="0.75">
      <c r="A36" s="90"/>
      <c r="B36" s="24">
        <v>43940</v>
      </c>
      <c r="C36" s="28">
        <v>58.747798919677734</v>
      </c>
      <c r="D36" s="28">
        <v>0.8651999831199646</v>
      </c>
      <c r="E36" s="28">
        <v>3.7137999534606934</v>
      </c>
      <c r="F36" s="28">
        <v>30.011600494384766</v>
      </c>
      <c r="G36" s="28">
        <v>0</v>
      </c>
      <c r="H36" s="53">
        <f t="shared" si="0"/>
        <v>93.338399350643158</v>
      </c>
      <c r="I36" s="53">
        <f t="shared" si="1"/>
        <v>63.326798856258392</v>
      </c>
      <c r="K36" s="90"/>
      <c r="L36" s="24">
        <v>43940</v>
      </c>
      <c r="M36" s="21">
        <v>92.247566223144531</v>
      </c>
      <c r="N36" s="21">
        <v>0</v>
      </c>
      <c r="O36" s="21">
        <v>7.752436637878418</v>
      </c>
      <c r="P36" s="53">
        <f t="shared" si="2"/>
        <v>100.00000286102295</v>
      </c>
      <c r="R36" s="90"/>
      <c r="S36" s="8">
        <v>43940</v>
      </c>
      <c r="T36" s="28">
        <v>1.5590000152587891</v>
      </c>
      <c r="U36" s="28">
        <v>0.86400002241134644</v>
      </c>
      <c r="V36" s="28">
        <v>3.6470000743865967</v>
      </c>
      <c r="W36" s="28">
        <v>1.1660000085830688</v>
      </c>
      <c r="X36" s="18">
        <v>0</v>
      </c>
      <c r="Y36" s="53">
        <f t="shared" si="3"/>
        <v>7.236000120639801</v>
      </c>
      <c r="Z36" s="53">
        <f t="shared" si="4"/>
        <v>6.0700001120567322</v>
      </c>
      <c r="AB36" s="90"/>
      <c r="AC36" s="24">
        <v>43940</v>
      </c>
      <c r="AD36" s="28">
        <v>57.188800811767578</v>
      </c>
      <c r="AE36" s="28">
        <v>1.2000000569969416E-3</v>
      </c>
      <c r="AF36" s="28">
        <v>6.679999828338623E-2</v>
      </c>
      <c r="AG36" s="28">
        <v>28.845600128173828</v>
      </c>
      <c r="AH36" s="28">
        <v>0</v>
      </c>
      <c r="AI36" s="53">
        <f t="shared" si="5"/>
        <v>86.102400938281789</v>
      </c>
      <c r="AJ36" s="53">
        <f t="shared" si="6"/>
        <v>57.256800810107961</v>
      </c>
    </row>
    <row r="37" spans="1:36" x14ac:dyDescent="0.75">
      <c r="A37" s="90"/>
      <c r="B37" s="24">
        <v>43968</v>
      </c>
      <c r="C37" s="28">
        <v>65.227203369140625</v>
      </c>
      <c r="D37" s="28">
        <v>0.87699997425079346</v>
      </c>
      <c r="E37" s="28">
        <v>3.4997999668121338</v>
      </c>
      <c r="F37" s="28">
        <v>29.655000686645508</v>
      </c>
      <c r="G37" s="28">
        <v>0</v>
      </c>
      <c r="H37" s="53">
        <f t="shared" si="0"/>
        <v>99.25900399684906</v>
      </c>
      <c r="I37" s="53">
        <f t="shared" si="1"/>
        <v>69.604003310203552</v>
      </c>
      <c r="K37" s="90"/>
      <c r="L37" s="24">
        <v>43968</v>
      </c>
      <c r="M37" s="21">
        <v>93.365837097167969</v>
      </c>
      <c r="N37" s="21">
        <v>0</v>
      </c>
      <c r="O37" s="21">
        <v>6.6341590881347656</v>
      </c>
      <c r="P37" s="53">
        <f t="shared" si="2"/>
        <v>99.999996185302734</v>
      </c>
      <c r="R37" s="90"/>
      <c r="S37" s="8">
        <v>43968</v>
      </c>
      <c r="T37" s="28">
        <v>1.184999942779541</v>
      </c>
      <c r="U37" s="28">
        <v>0.86100000143051147</v>
      </c>
      <c r="V37" s="28">
        <v>3.4619998931884766</v>
      </c>
      <c r="W37" s="28">
        <v>1.0770000219345093</v>
      </c>
      <c r="X37" s="18">
        <v>0</v>
      </c>
      <c r="Y37" s="53">
        <f t="shared" si="3"/>
        <v>6.5849998593330383</v>
      </c>
      <c r="Z37" s="53">
        <f t="shared" si="4"/>
        <v>5.5079998373985291</v>
      </c>
      <c r="AB37" s="90"/>
      <c r="AC37" s="24">
        <v>43968</v>
      </c>
      <c r="AD37" s="28">
        <v>64.042198181152344</v>
      </c>
      <c r="AE37" s="28">
        <v>1.6000000759959221E-2</v>
      </c>
      <c r="AF37" s="28">
        <v>3.7799999117851257E-2</v>
      </c>
      <c r="AG37" s="28">
        <v>28.577999114990234</v>
      </c>
      <c r="AH37" s="28">
        <v>0</v>
      </c>
      <c r="AI37" s="53">
        <f t="shared" si="5"/>
        <v>92.673997296020389</v>
      </c>
      <c r="AJ37" s="53">
        <f t="shared" si="6"/>
        <v>64.095998181030154</v>
      </c>
    </row>
    <row r="38" spans="1:36" x14ac:dyDescent="0.75">
      <c r="A38" s="90"/>
      <c r="B38" s="24">
        <v>43996</v>
      </c>
      <c r="C38" s="28">
        <v>70.599998474121094</v>
      </c>
      <c r="D38" s="28">
        <v>0.53759998083114624</v>
      </c>
      <c r="E38" s="28">
        <v>2.7750000953674316</v>
      </c>
      <c r="F38" s="28">
        <v>30.943199157714844</v>
      </c>
      <c r="G38" s="28">
        <v>0</v>
      </c>
      <c r="H38" s="53">
        <f t="shared" si="0"/>
        <v>104.85579770803452</v>
      </c>
      <c r="I38" s="53">
        <f t="shared" si="1"/>
        <v>73.912598550319672</v>
      </c>
      <c r="K38" s="90"/>
      <c r="L38" s="24">
        <v>43996</v>
      </c>
      <c r="M38" s="21">
        <v>94.248291015625</v>
      </c>
      <c r="N38" s="21">
        <v>0</v>
      </c>
      <c r="O38" s="21">
        <v>5.7517085075378418</v>
      </c>
      <c r="P38" s="53">
        <f t="shared" si="2"/>
        <v>99.999999523162842</v>
      </c>
      <c r="R38" s="90"/>
      <c r="S38" s="8">
        <v>43996</v>
      </c>
      <c r="T38" s="28">
        <v>1.6549999713897705</v>
      </c>
      <c r="U38" s="28">
        <v>0.5220000147819519</v>
      </c>
      <c r="V38" s="28">
        <v>2.7439999580383301</v>
      </c>
      <c r="W38" s="28">
        <v>1.1100000143051147</v>
      </c>
      <c r="X38" s="18">
        <v>0</v>
      </c>
      <c r="Y38" s="53">
        <f t="shared" si="3"/>
        <v>6.0309999585151672</v>
      </c>
      <c r="Z38" s="53">
        <f t="shared" si="4"/>
        <v>4.9209999442100525</v>
      </c>
      <c r="AB38" s="90"/>
      <c r="AC38" s="24">
        <v>43996</v>
      </c>
      <c r="AD38" s="28">
        <v>68.944999694824219</v>
      </c>
      <c r="AE38" s="28">
        <v>1.5600000508129597E-2</v>
      </c>
      <c r="AF38" s="28">
        <v>3.1000001356005669E-2</v>
      </c>
      <c r="AG38" s="28">
        <v>29.833200454711914</v>
      </c>
      <c r="AH38" s="28">
        <v>0</v>
      </c>
      <c r="AI38" s="53">
        <f t="shared" si="5"/>
        <v>98.824800151400268</v>
      </c>
      <c r="AJ38" s="53">
        <f t="shared" si="6"/>
        <v>68.991599696688354</v>
      </c>
    </row>
    <row r="39" spans="1:36" x14ac:dyDescent="0.75">
      <c r="A39" s="90"/>
      <c r="B39" s="24">
        <v>44024</v>
      </c>
      <c r="C39" s="28">
        <v>70.946395874023438</v>
      </c>
      <c r="D39" s="28">
        <v>0.87999999523162842</v>
      </c>
      <c r="E39" s="28">
        <v>2.809999942779541</v>
      </c>
      <c r="F39" s="28">
        <v>28.61400032043457</v>
      </c>
      <c r="G39" s="28">
        <v>0</v>
      </c>
      <c r="H39" s="53">
        <f t="shared" si="0"/>
        <v>103.25039613246918</v>
      </c>
      <c r="I39" s="53">
        <f t="shared" si="1"/>
        <v>74.636395812034607</v>
      </c>
      <c r="K39" s="90"/>
      <c r="L39" s="24">
        <v>44024</v>
      </c>
      <c r="M39" s="18">
        <v>93.694938659667969</v>
      </c>
      <c r="N39" s="21">
        <v>0</v>
      </c>
      <c r="O39" s="18">
        <v>6.3050603866577148</v>
      </c>
      <c r="P39" s="53">
        <f t="shared" si="2"/>
        <v>99.999999046325684</v>
      </c>
      <c r="R39" s="90"/>
      <c r="S39" s="8">
        <v>44024</v>
      </c>
      <c r="T39" s="28">
        <v>1.840999960899353</v>
      </c>
      <c r="U39" s="28">
        <v>0.87999999523162842</v>
      </c>
      <c r="V39" s="28">
        <v>2.8080000877380371</v>
      </c>
      <c r="W39" s="28">
        <v>0.98100000619888306</v>
      </c>
      <c r="X39" s="18">
        <v>0</v>
      </c>
      <c r="Y39" s="53">
        <f t="shared" si="3"/>
        <v>6.5100000500679016</v>
      </c>
      <c r="Z39" s="53">
        <f t="shared" si="4"/>
        <v>5.5290000438690186</v>
      </c>
      <c r="AB39" s="90"/>
      <c r="AC39" s="24">
        <v>44024</v>
      </c>
      <c r="AD39" s="28">
        <v>69.105400085449219</v>
      </c>
      <c r="AE39" s="28">
        <v>0</v>
      </c>
      <c r="AF39" s="28">
        <v>2.0000000949949026E-3</v>
      </c>
      <c r="AG39" s="28">
        <v>27.632999420166016</v>
      </c>
      <c r="AH39" s="28">
        <v>0</v>
      </c>
      <c r="AI39" s="53">
        <f t="shared" si="5"/>
        <v>96.740399505710229</v>
      </c>
      <c r="AJ39" s="53">
        <f t="shared" si="6"/>
        <v>69.107400085544214</v>
      </c>
    </row>
    <row r="40" spans="1:36" x14ac:dyDescent="0.75">
      <c r="A40" s="90"/>
      <c r="B40" s="24">
        <v>44052</v>
      </c>
      <c r="C40" s="28">
        <v>65.872200012207031</v>
      </c>
      <c r="D40" s="28">
        <v>0.95999997854232788</v>
      </c>
      <c r="E40" s="28">
        <v>2.8480000495910645</v>
      </c>
      <c r="F40" s="28">
        <v>25.684600830078125</v>
      </c>
      <c r="G40" s="28">
        <v>0</v>
      </c>
      <c r="H40" s="53">
        <f t="shared" si="0"/>
        <v>95.364800870418549</v>
      </c>
      <c r="I40" s="53">
        <f t="shared" si="1"/>
        <v>69.680200040340424</v>
      </c>
      <c r="K40" s="90"/>
      <c r="L40" s="24">
        <v>44052</v>
      </c>
      <c r="M40" s="21">
        <v>92.823348999023438</v>
      </c>
      <c r="N40" s="21">
        <v>0</v>
      </c>
      <c r="O40" s="21">
        <v>7.1766524314880371</v>
      </c>
      <c r="P40" s="53">
        <f t="shared" si="2"/>
        <v>100.00000143051147</v>
      </c>
      <c r="R40" s="90"/>
      <c r="S40" s="8">
        <v>44052</v>
      </c>
      <c r="T40" s="28">
        <v>2.0329999923706055</v>
      </c>
      <c r="U40" s="28">
        <v>0.95999997854232788</v>
      </c>
      <c r="V40" s="28">
        <v>2.7880001068115234</v>
      </c>
      <c r="W40" s="28">
        <v>1.062999963760376</v>
      </c>
      <c r="X40" s="18">
        <v>0</v>
      </c>
      <c r="Y40" s="53">
        <f t="shared" si="3"/>
        <v>6.8440000414848328</v>
      </c>
      <c r="Z40" s="53">
        <f t="shared" si="4"/>
        <v>5.7810000777244568</v>
      </c>
      <c r="AB40" s="90"/>
      <c r="AC40" s="24">
        <v>36747</v>
      </c>
      <c r="AD40" s="28">
        <v>63.839199066162109</v>
      </c>
      <c r="AE40" s="28">
        <v>0</v>
      </c>
      <c r="AF40" s="28">
        <v>5.9999998658895493E-2</v>
      </c>
      <c r="AG40" s="28">
        <v>24.621601104736328</v>
      </c>
      <c r="AH40" s="28">
        <v>0</v>
      </c>
      <c r="AI40" s="53">
        <f t="shared" si="5"/>
        <v>88.520800169557333</v>
      </c>
      <c r="AJ40" s="53">
        <f t="shared" si="6"/>
        <v>63.899199064821005</v>
      </c>
    </row>
    <row r="41" spans="1:36" x14ac:dyDescent="0.75">
      <c r="A41" s="90"/>
      <c r="B41" s="24">
        <v>44080</v>
      </c>
      <c r="C41" s="28">
        <v>67.843399047851563</v>
      </c>
      <c r="D41" s="28">
        <v>0.45699998736381531</v>
      </c>
      <c r="E41" s="28">
        <v>3.2139999866485596</v>
      </c>
      <c r="F41" s="28">
        <v>26.653799057006836</v>
      </c>
      <c r="G41" s="28">
        <v>0</v>
      </c>
      <c r="H41" s="53">
        <f t="shared" si="0"/>
        <v>98.168198078870773</v>
      </c>
      <c r="I41" s="53">
        <f t="shared" si="1"/>
        <v>71.514399021863937</v>
      </c>
      <c r="K41" s="90"/>
      <c r="L41" s="24">
        <v>44080</v>
      </c>
      <c r="M41" s="18">
        <v>93.340003967285156</v>
      </c>
      <c r="N41" s="21">
        <v>0</v>
      </c>
      <c r="O41" s="18">
        <v>6.6599979400634766</v>
      </c>
      <c r="P41" s="53">
        <f t="shared" si="2"/>
        <v>100.00000190734863</v>
      </c>
      <c r="R41" s="90"/>
      <c r="S41" s="8">
        <v>44080</v>
      </c>
      <c r="T41" s="28">
        <v>1.7849999666213989</v>
      </c>
      <c r="U41" s="28">
        <v>0.45699998736381531</v>
      </c>
      <c r="V41" s="28">
        <v>3.1579999923706055</v>
      </c>
      <c r="W41" s="28">
        <v>1.1380000114440918</v>
      </c>
      <c r="X41" s="18">
        <v>0</v>
      </c>
      <c r="Y41" s="53">
        <f t="shared" si="3"/>
        <v>6.5379999577999115</v>
      </c>
      <c r="Z41" s="53">
        <f t="shared" si="4"/>
        <v>5.3999999463558197</v>
      </c>
      <c r="AB41" s="90"/>
      <c r="AC41" s="24">
        <v>44080</v>
      </c>
      <c r="AD41" s="28">
        <v>66.058395385742188</v>
      </c>
      <c r="AE41" s="28">
        <v>0</v>
      </c>
      <c r="AF41" s="28">
        <v>5.6000001728534698E-2</v>
      </c>
      <c r="AG41" s="28">
        <v>25.515800476074219</v>
      </c>
      <c r="AH41" s="28">
        <v>0</v>
      </c>
      <c r="AI41" s="53">
        <f t="shared" si="5"/>
        <v>91.630195863544941</v>
      </c>
      <c r="AJ41" s="53">
        <f t="shared" si="6"/>
        <v>66.114395387470722</v>
      </c>
    </row>
    <row r="42" spans="1:36" x14ac:dyDescent="0.75">
      <c r="A42" s="90"/>
      <c r="B42" s="24">
        <v>44108</v>
      </c>
      <c r="C42" s="28">
        <v>66.927001953125</v>
      </c>
      <c r="D42" s="28">
        <v>0.5130000114440918</v>
      </c>
      <c r="E42" s="28">
        <v>2.6275999546051025</v>
      </c>
      <c r="F42" s="28">
        <v>25.779600143432617</v>
      </c>
      <c r="G42" s="28">
        <v>0</v>
      </c>
      <c r="H42" s="53">
        <f t="shared" si="0"/>
        <v>95.847202062606812</v>
      </c>
      <c r="I42" s="53">
        <f t="shared" si="1"/>
        <v>70.067601919174194</v>
      </c>
      <c r="K42" s="90"/>
      <c r="L42" s="24">
        <v>44108</v>
      </c>
      <c r="M42" s="18">
        <v>93.756729125976563</v>
      </c>
      <c r="N42" s="21">
        <v>0</v>
      </c>
      <c r="O42" s="18">
        <v>6.2432703971862793</v>
      </c>
      <c r="P42" s="53">
        <f t="shared" si="2"/>
        <v>99.999999523162842</v>
      </c>
      <c r="R42" s="90"/>
      <c r="S42" s="8">
        <v>44108</v>
      </c>
      <c r="T42" s="28">
        <v>1.871999979019165</v>
      </c>
      <c r="U42" s="28">
        <v>0.5130000114440918</v>
      </c>
      <c r="V42" s="28">
        <v>2.5959999561309814</v>
      </c>
      <c r="W42" s="28">
        <v>1.003000020980835</v>
      </c>
      <c r="X42" s="18">
        <v>0</v>
      </c>
      <c r="Y42" s="53">
        <f t="shared" si="3"/>
        <v>5.9839999675750732</v>
      </c>
      <c r="Z42" s="53">
        <f t="shared" si="4"/>
        <v>4.9809999465942383</v>
      </c>
      <c r="AB42" s="90"/>
      <c r="AC42" s="24">
        <v>44108</v>
      </c>
      <c r="AD42" s="28">
        <v>65.055000305175781</v>
      </c>
      <c r="AE42" s="28">
        <v>0</v>
      </c>
      <c r="AF42" s="28">
        <v>3.1600002199411392E-2</v>
      </c>
      <c r="AG42" s="28">
        <v>24.776599884033203</v>
      </c>
      <c r="AH42" s="28">
        <v>0</v>
      </c>
      <c r="AI42" s="53">
        <f t="shared" si="5"/>
        <v>89.863200191408396</v>
      </c>
      <c r="AJ42" s="53">
        <f t="shared" si="6"/>
        <v>65.086600307375193</v>
      </c>
    </row>
    <row r="43" spans="1:36" x14ac:dyDescent="0.75">
      <c r="A43" s="90"/>
      <c r="B43" s="24">
        <v>44501</v>
      </c>
      <c r="C43" s="28">
        <v>68.929801940917969</v>
      </c>
      <c r="D43" s="28">
        <v>0.48800000548362732</v>
      </c>
      <c r="E43" s="28">
        <v>1.7109999656677246</v>
      </c>
      <c r="F43" s="28">
        <v>25.709199905395508</v>
      </c>
      <c r="G43" s="28">
        <v>0</v>
      </c>
      <c r="H43" s="53">
        <f t="shared" si="0"/>
        <v>96.838001817464828</v>
      </c>
      <c r="I43" s="53">
        <f t="shared" si="1"/>
        <v>71.128801912069321</v>
      </c>
      <c r="K43" s="90"/>
      <c r="L43" s="24">
        <v>44501</v>
      </c>
      <c r="M43" s="28">
        <v>94.485633850097656</v>
      </c>
      <c r="N43" s="21">
        <v>0</v>
      </c>
      <c r="O43" s="28">
        <v>5.5143642425537109</v>
      </c>
      <c r="P43" s="53">
        <f t="shared" si="2"/>
        <v>99.999998092651367</v>
      </c>
      <c r="R43" s="90"/>
      <c r="S43" s="8">
        <v>44501</v>
      </c>
      <c r="T43" s="28">
        <v>2.0469999313354492</v>
      </c>
      <c r="U43" s="28">
        <v>0.48800000548362732</v>
      </c>
      <c r="V43" s="28">
        <v>1.7109999656677246</v>
      </c>
      <c r="W43" s="28">
        <v>1.093999981880188</v>
      </c>
      <c r="X43" s="18">
        <v>0</v>
      </c>
      <c r="Y43" s="53">
        <f t="shared" si="3"/>
        <v>5.3399998843669891</v>
      </c>
      <c r="Z43" s="53">
        <f t="shared" si="4"/>
        <v>4.2459999024868011</v>
      </c>
      <c r="AB43" s="90"/>
      <c r="AC43" s="24">
        <v>44501</v>
      </c>
      <c r="AD43" s="28">
        <v>66.882797241210938</v>
      </c>
      <c r="AE43" s="28">
        <v>0</v>
      </c>
      <c r="AF43" s="27">
        <v>0</v>
      </c>
      <c r="AG43" s="28">
        <v>24.615200042724609</v>
      </c>
      <c r="AH43" s="28">
        <v>0</v>
      </c>
      <c r="AI43" s="53">
        <f t="shared" si="5"/>
        <v>91.497997283935547</v>
      </c>
      <c r="AJ43" s="53">
        <f t="shared" si="6"/>
        <v>66.882797241210938</v>
      </c>
    </row>
    <row r="44" spans="1:36" x14ac:dyDescent="0.75">
      <c r="A44" s="90"/>
      <c r="B44" s="24">
        <v>44529</v>
      </c>
      <c r="C44" s="28">
        <v>72.95159912109375</v>
      </c>
      <c r="D44" s="28">
        <v>0.50499999523162842</v>
      </c>
      <c r="E44" s="28">
        <v>2.5725998878479004</v>
      </c>
      <c r="F44" s="28">
        <v>29.368600845336914</v>
      </c>
      <c r="G44" s="28">
        <v>0</v>
      </c>
      <c r="H44" s="53">
        <f t="shared" si="0"/>
        <v>105.39779984951019</v>
      </c>
      <c r="I44" s="53">
        <f t="shared" si="1"/>
        <v>76.029199004173279</v>
      </c>
      <c r="K44" s="90"/>
      <c r="L44" s="24">
        <v>44529</v>
      </c>
      <c r="M44" s="28">
        <v>94.286407470703125</v>
      </c>
      <c r="N44" s="21">
        <v>0</v>
      </c>
      <c r="O44" s="28">
        <v>5.7135920524597168</v>
      </c>
      <c r="P44" s="53">
        <f t="shared" si="2"/>
        <v>99.999999523162842</v>
      </c>
      <c r="R44" s="90"/>
      <c r="S44" s="8">
        <v>44529</v>
      </c>
      <c r="T44" s="28">
        <v>1.7410000562667847</v>
      </c>
      <c r="U44" s="28">
        <v>0.50499999523162842</v>
      </c>
      <c r="V44" s="28">
        <v>2.5529999732971191</v>
      </c>
      <c r="W44" s="28">
        <v>1.2230000495910645</v>
      </c>
      <c r="X44" s="18">
        <v>0</v>
      </c>
      <c r="Y44" s="53">
        <f t="shared" si="3"/>
        <v>6.0220000743865967</v>
      </c>
      <c r="Z44" s="53">
        <f t="shared" si="4"/>
        <v>4.7990000247955322</v>
      </c>
      <c r="AB44" s="90"/>
      <c r="AC44" s="24">
        <v>44529</v>
      </c>
      <c r="AD44" s="28">
        <v>71.210601806640625</v>
      </c>
      <c r="AE44" s="28">
        <v>0</v>
      </c>
      <c r="AF44" s="28">
        <v>1.9600000232458115E-2</v>
      </c>
      <c r="AG44" s="28">
        <v>28.145599365234375</v>
      </c>
      <c r="AH44" s="28">
        <v>0</v>
      </c>
      <c r="AI44" s="53">
        <f t="shared" si="5"/>
        <v>99.375801172107458</v>
      </c>
      <c r="AJ44" s="53">
        <f t="shared" si="6"/>
        <v>71.230201806873083</v>
      </c>
    </row>
    <row r="45" spans="1:36" x14ac:dyDescent="0.75">
      <c r="A45" s="90"/>
      <c r="B45" s="24">
        <v>44557</v>
      </c>
      <c r="C45" s="21">
        <v>74.299003601074219</v>
      </c>
      <c r="D45" s="18">
        <v>0.67799997329711914</v>
      </c>
      <c r="E45" s="18">
        <v>4.7336001396179199</v>
      </c>
      <c r="F45" s="18">
        <v>28.156600952148438</v>
      </c>
      <c r="G45" s="28">
        <v>0</v>
      </c>
      <c r="H45" s="53">
        <f t="shared" si="0"/>
        <v>107.8672046661377</v>
      </c>
      <c r="I45" s="53">
        <f t="shared" si="1"/>
        <v>79.710603713989258</v>
      </c>
      <c r="K45" s="90"/>
      <c r="L45" s="24">
        <v>44557</v>
      </c>
      <c r="M45" s="21">
        <v>92.74755859375</v>
      </c>
      <c r="N45" s="21">
        <v>0</v>
      </c>
      <c r="O45" s="21">
        <v>7.2524361610412598</v>
      </c>
      <c r="P45" s="53">
        <f t="shared" si="2"/>
        <v>99.99999475479126</v>
      </c>
      <c r="R45" s="90"/>
      <c r="S45" s="8">
        <v>44557</v>
      </c>
      <c r="T45" s="33">
        <v>1.4819999933242798</v>
      </c>
      <c r="U45" s="33">
        <v>0.67799997329711914</v>
      </c>
      <c r="V45" s="33">
        <v>4.7039999961853027</v>
      </c>
      <c r="W45" s="35">
        <v>0.95899999141693115</v>
      </c>
      <c r="X45" s="18">
        <v>0</v>
      </c>
      <c r="Y45" s="53">
        <f t="shared" si="3"/>
        <v>7.8229999542236328</v>
      </c>
      <c r="Z45" s="53">
        <f t="shared" si="4"/>
        <v>6.8639999628067017</v>
      </c>
      <c r="AB45" s="90"/>
      <c r="AC45" s="24">
        <v>44557</v>
      </c>
      <c r="AD45" s="18">
        <v>72.817001342773438</v>
      </c>
      <c r="AE45" s="28">
        <v>0</v>
      </c>
      <c r="AF45" s="28">
        <v>2.9600000008940697E-2</v>
      </c>
      <c r="AG45" s="18">
        <v>27.197599411010742</v>
      </c>
      <c r="AH45" s="28">
        <v>0</v>
      </c>
      <c r="AI45" s="53">
        <f t="shared" si="5"/>
        <v>100.04420075379312</v>
      </c>
      <c r="AJ45" s="53">
        <f t="shared" si="6"/>
        <v>72.846601342782378</v>
      </c>
    </row>
    <row r="46" spans="1:36" x14ac:dyDescent="0.75">
      <c r="A46" s="90">
        <v>2021</v>
      </c>
      <c r="B46" s="45">
        <v>44220</v>
      </c>
      <c r="C46" s="18">
        <v>79.557601928710938</v>
      </c>
      <c r="D46" s="33">
        <v>0.8871999979019165</v>
      </c>
      <c r="E46" s="33">
        <v>6.1655998229980469</v>
      </c>
      <c r="F46" s="33">
        <v>29.902000427246094</v>
      </c>
      <c r="G46" s="28">
        <v>0</v>
      </c>
      <c r="H46" s="53">
        <f t="shared" si="0"/>
        <v>116.51240217685699</v>
      </c>
      <c r="I46" s="53">
        <f t="shared" si="1"/>
        <v>86.610401749610901</v>
      </c>
      <c r="K46" s="90">
        <v>2021</v>
      </c>
      <c r="L46" s="8">
        <v>44220</v>
      </c>
      <c r="M46" s="33">
        <v>91.933052062988281</v>
      </c>
      <c r="N46" s="33">
        <v>0</v>
      </c>
      <c r="O46" s="33">
        <v>8.0669527053833008</v>
      </c>
      <c r="P46" s="53">
        <f t="shared" si="2"/>
        <v>100.00000476837158</v>
      </c>
      <c r="R46" s="90">
        <v>2021</v>
      </c>
      <c r="S46" s="8">
        <v>44220</v>
      </c>
      <c r="T46" s="46">
        <v>1.3519999980926514</v>
      </c>
      <c r="U46" s="46">
        <v>0.88599997758865356</v>
      </c>
      <c r="V46" s="46">
        <v>6.1440000534057617</v>
      </c>
      <c r="W46" s="46">
        <v>1.0169999599456787</v>
      </c>
      <c r="X46" s="18">
        <v>0</v>
      </c>
      <c r="Y46" s="53">
        <f t="shared" si="3"/>
        <v>9.3989999890327454</v>
      </c>
      <c r="Z46" s="53">
        <f t="shared" si="4"/>
        <v>8.3820000290870667</v>
      </c>
      <c r="AB46" s="90">
        <v>2021</v>
      </c>
      <c r="AC46" s="8">
        <v>44220</v>
      </c>
      <c r="AD46" s="47">
        <v>78.205596923828125</v>
      </c>
      <c r="AE46" s="47">
        <v>1.2000000569969416E-3</v>
      </c>
      <c r="AF46" s="47">
        <v>2.1599998697638512E-2</v>
      </c>
      <c r="AG46" s="47">
        <v>28.885000228881836</v>
      </c>
      <c r="AH46" s="28">
        <v>0</v>
      </c>
      <c r="AI46" s="53">
        <f t="shared" si="5"/>
        <v>107.1133971514646</v>
      </c>
      <c r="AJ46" s="53">
        <f t="shared" si="6"/>
        <v>78.22839692258276</v>
      </c>
    </row>
    <row r="47" spans="1:36" x14ac:dyDescent="0.75">
      <c r="A47" s="90"/>
      <c r="B47" s="45">
        <v>44248</v>
      </c>
      <c r="C47" s="18">
        <v>81.056198120117188</v>
      </c>
      <c r="D47" s="33">
        <v>0.87999999523162842</v>
      </c>
      <c r="E47" s="33">
        <v>5.6027998924255371</v>
      </c>
      <c r="F47" s="33">
        <v>30.111799240112305</v>
      </c>
      <c r="G47" s="28">
        <v>0</v>
      </c>
      <c r="H47" s="53">
        <f t="shared" si="0"/>
        <v>117.65079724788666</v>
      </c>
      <c r="I47" s="53">
        <f t="shared" si="1"/>
        <v>87.538998007774353</v>
      </c>
      <c r="K47" s="90"/>
      <c r="L47" s="8">
        <v>44248</v>
      </c>
      <c r="M47" s="33">
        <v>92.532989501953125</v>
      </c>
      <c r="N47" s="33">
        <v>0</v>
      </c>
      <c r="O47" s="33">
        <v>7.467012882232666</v>
      </c>
      <c r="P47" s="53">
        <f t="shared" si="2"/>
        <v>100.00000238418579</v>
      </c>
      <c r="R47" s="90"/>
      <c r="S47" s="8">
        <v>44248</v>
      </c>
      <c r="T47" s="46">
        <v>1.3090000152587891</v>
      </c>
      <c r="U47" s="46">
        <v>0.87400001287460327</v>
      </c>
      <c r="V47" s="46">
        <v>5.5939998626708984</v>
      </c>
      <c r="W47" s="46">
        <v>1.0080000162124634</v>
      </c>
      <c r="X47" s="18">
        <v>0</v>
      </c>
      <c r="Y47" s="53">
        <f t="shared" si="3"/>
        <v>8.7849999070167542</v>
      </c>
      <c r="Z47" s="53">
        <f t="shared" si="4"/>
        <v>7.7769998908042908</v>
      </c>
      <c r="AB47" s="90"/>
      <c r="AC47" s="8">
        <v>44248</v>
      </c>
      <c r="AD47" s="47">
        <v>79.747200012207031</v>
      </c>
      <c r="AE47" s="47">
        <v>6.0000000521540642E-3</v>
      </c>
      <c r="AF47" s="47">
        <v>8.7999999523162842E-3</v>
      </c>
      <c r="AG47" s="47">
        <v>29.103799819946289</v>
      </c>
      <c r="AH47" s="28">
        <v>0</v>
      </c>
      <c r="AI47" s="53">
        <f t="shared" si="5"/>
        <v>108.86579983215779</v>
      </c>
      <c r="AJ47" s="53">
        <f t="shared" si="6"/>
        <v>79.762000012211502</v>
      </c>
    </row>
    <row r="48" spans="1:36" x14ac:dyDescent="0.75">
      <c r="A48" s="90"/>
      <c r="B48" s="45">
        <v>44276</v>
      </c>
      <c r="C48" s="18">
        <v>85.405601501464844</v>
      </c>
      <c r="D48" s="18">
        <v>1.0540000200271606</v>
      </c>
      <c r="E48" s="18">
        <v>6.9800000190734863</v>
      </c>
      <c r="F48" s="18">
        <v>29.912599563598633</v>
      </c>
      <c r="G48" s="28">
        <v>0</v>
      </c>
      <c r="H48" s="53">
        <f t="shared" si="0"/>
        <v>123.35220110416412</v>
      </c>
      <c r="I48" s="53">
        <f t="shared" si="1"/>
        <v>93.439601540565491</v>
      </c>
      <c r="K48" s="90"/>
      <c r="L48" s="8">
        <v>44276</v>
      </c>
      <c r="M48" s="33">
        <v>91.462654113769531</v>
      </c>
      <c r="N48" s="33">
        <v>0</v>
      </c>
      <c r="O48" s="33">
        <v>8.5373420715332031</v>
      </c>
      <c r="P48" s="53">
        <f t="shared" si="2"/>
        <v>99.999996185302734</v>
      </c>
      <c r="R48" s="90"/>
      <c r="S48" s="8">
        <v>44276</v>
      </c>
      <c r="T48" s="46">
        <v>1.3600000143051147</v>
      </c>
      <c r="U48" s="46">
        <v>1.0540000200271606</v>
      </c>
      <c r="V48" s="46">
        <v>6.9800000190734863</v>
      </c>
      <c r="W48" s="46">
        <v>1.1369999647140503</v>
      </c>
      <c r="X48" s="18">
        <v>0</v>
      </c>
      <c r="Y48" s="53">
        <f t="shared" si="3"/>
        <v>10.531000018119812</v>
      </c>
      <c r="Z48" s="53">
        <f t="shared" si="4"/>
        <v>9.3940000534057617</v>
      </c>
      <c r="AB48" s="90"/>
      <c r="AC48" s="8">
        <v>44276</v>
      </c>
      <c r="AD48" s="47">
        <v>84.045600891113281</v>
      </c>
      <c r="AE48" s="47">
        <v>0</v>
      </c>
      <c r="AF48" s="47">
        <v>0</v>
      </c>
      <c r="AG48" s="47">
        <v>28.775600433349609</v>
      </c>
      <c r="AH48" s="28">
        <v>0</v>
      </c>
      <c r="AI48" s="53">
        <f>SUM(AD48:AH48)</f>
        <v>112.82120132446289</v>
      </c>
      <c r="AJ48" s="53">
        <f>SUM(AD48:AF48)</f>
        <v>84.045600891113281</v>
      </c>
    </row>
    <row r="49" spans="1:36" x14ac:dyDescent="0.75">
      <c r="A49" s="90"/>
      <c r="B49" s="24">
        <v>44304</v>
      </c>
      <c r="C49" s="18">
        <v>88.552200317382813</v>
      </c>
      <c r="D49" s="18">
        <v>1.2380000352859497</v>
      </c>
      <c r="E49" s="18">
        <v>7.054999828338623</v>
      </c>
      <c r="F49" s="18">
        <v>28.589399337768555</v>
      </c>
      <c r="G49" s="28">
        <v>0</v>
      </c>
      <c r="H49" s="53">
        <f t="shared" si="0"/>
        <v>125.43459951877594</v>
      </c>
      <c r="I49" s="53">
        <f t="shared" si="1"/>
        <v>96.845200181007385</v>
      </c>
      <c r="K49" s="90"/>
      <c r="L49" s="8">
        <v>44304</v>
      </c>
      <c r="M49" s="33">
        <v>91.589241027832031</v>
      </c>
      <c r="N49" s="33">
        <v>0</v>
      </c>
      <c r="O49" s="33">
        <v>8.4107570648193359</v>
      </c>
      <c r="P49" s="53">
        <f t="shared" si="2"/>
        <v>99.999998092651367</v>
      </c>
      <c r="R49" s="90"/>
      <c r="S49" s="8">
        <v>44304</v>
      </c>
      <c r="T49" s="46">
        <v>1.1940000057220459</v>
      </c>
      <c r="U49" s="46">
        <v>1.2380000352859497</v>
      </c>
      <c r="V49" s="46">
        <v>7.0409998893737793</v>
      </c>
      <c r="W49" s="46">
        <v>1.0770000219345093</v>
      </c>
      <c r="X49" s="18">
        <v>0</v>
      </c>
      <c r="Y49" s="53">
        <f t="shared" si="3"/>
        <v>10.549999952316284</v>
      </c>
      <c r="Z49" s="53">
        <f t="shared" si="4"/>
        <v>9.4729999303817749</v>
      </c>
      <c r="AB49" s="90"/>
      <c r="AC49" s="8">
        <v>44304</v>
      </c>
      <c r="AD49" s="47">
        <v>87.358200073242188</v>
      </c>
      <c r="AE49" s="47">
        <v>0</v>
      </c>
      <c r="AF49" s="47">
        <v>1.4000000432133675E-2</v>
      </c>
      <c r="AG49" s="47">
        <v>27.512399673461914</v>
      </c>
      <c r="AH49" s="28">
        <v>0</v>
      </c>
      <c r="AI49" s="53">
        <f t="shared" ref="AI49:AI50" si="7">SUM(AD49:AH49)</f>
        <v>114.88459974713624</v>
      </c>
      <c r="AJ49" s="53">
        <f t="shared" ref="AJ49:AJ50" si="8">SUM(AD49:AF49)</f>
        <v>87.372200073674321</v>
      </c>
    </row>
    <row r="50" spans="1:36" x14ac:dyDescent="0.75">
      <c r="A50" s="90"/>
      <c r="B50" s="24">
        <v>44332</v>
      </c>
      <c r="C50" s="18">
        <v>94.657798767089844</v>
      </c>
      <c r="D50" s="18">
        <v>0.9660000205039978</v>
      </c>
      <c r="E50" s="18">
        <v>7.2059998512268066</v>
      </c>
      <c r="F50" s="18">
        <v>29.652599334716797</v>
      </c>
      <c r="G50" s="28">
        <v>0</v>
      </c>
      <c r="H50" s="53">
        <f t="shared" si="0"/>
        <v>132.48239797353745</v>
      </c>
      <c r="I50" s="53">
        <f t="shared" si="1"/>
        <v>102.82979863882065</v>
      </c>
      <c r="K50" s="90"/>
      <c r="L50" s="8">
        <v>44332</v>
      </c>
      <c r="M50" s="33">
        <v>91.797393798828125</v>
      </c>
      <c r="N50" s="33">
        <v>0</v>
      </c>
      <c r="O50" s="33">
        <v>8.2025985717773438</v>
      </c>
      <c r="P50" s="53">
        <f t="shared" si="2"/>
        <v>99.999992370605469</v>
      </c>
      <c r="R50" s="90"/>
      <c r="S50" s="8">
        <v>44332</v>
      </c>
      <c r="T50" s="46">
        <v>1.534000039100647</v>
      </c>
      <c r="U50" s="46">
        <v>0.9660000205039978</v>
      </c>
      <c r="V50" s="46">
        <v>7.1979999542236328</v>
      </c>
      <c r="W50" s="46">
        <v>1.1690000295639038</v>
      </c>
      <c r="X50" s="18">
        <v>0</v>
      </c>
      <c r="Y50" s="53">
        <f t="shared" si="3"/>
        <v>10.867000043392181</v>
      </c>
      <c r="Z50" s="53">
        <f t="shared" si="4"/>
        <v>9.6980000138282776</v>
      </c>
      <c r="AB50" s="90"/>
      <c r="AC50" s="8">
        <v>44332</v>
      </c>
      <c r="AD50" s="47">
        <v>93.123802185058594</v>
      </c>
      <c r="AE50" s="47">
        <v>0</v>
      </c>
      <c r="AF50" s="47">
        <v>8.0000003799796104E-3</v>
      </c>
      <c r="AG50" s="47">
        <v>28.483600616455078</v>
      </c>
      <c r="AH50" s="28">
        <v>0</v>
      </c>
      <c r="AI50" s="53">
        <f t="shared" si="7"/>
        <v>121.61540280189365</v>
      </c>
      <c r="AJ50" s="53">
        <f t="shared" si="8"/>
        <v>93.131802185438573</v>
      </c>
    </row>
    <row r="51" spans="1:36" s="5" customFormat="1" x14ac:dyDescent="0.75">
      <c r="A51" s="90"/>
      <c r="B51" s="24">
        <v>44360</v>
      </c>
      <c r="C51" s="33">
        <v>94.69580078125</v>
      </c>
      <c r="D51" s="33">
        <v>1.1829999685287476</v>
      </c>
      <c r="E51" s="33">
        <v>6.8411998748779297</v>
      </c>
      <c r="F51" s="33">
        <v>30.543600082397461</v>
      </c>
      <c r="G51" s="28">
        <v>0</v>
      </c>
      <c r="H51" s="53">
        <f t="shared" si="0"/>
        <v>133.26360070705414</v>
      </c>
      <c r="I51" s="53">
        <f t="shared" si="1"/>
        <v>102.72000062465668</v>
      </c>
      <c r="K51" s="90"/>
      <c r="L51" s="8">
        <v>44360</v>
      </c>
      <c r="M51" s="33">
        <v>91.756195068359375</v>
      </c>
      <c r="N51" s="33">
        <v>0</v>
      </c>
      <c r="O51" s="33">
        <v>8.2438116073608398</v>
      </c>
      <c r="P51" s="53">
        <f t="shared" si="2"/>
        <v>100.00000667572021</v>
      </c>
      <c r="R51" s="90"/>
      <c r="S51" s="8">
        <v>44360</v>
      </c>
      <c r="T51" s="33">
        <v>1.8220000267028809</v>
      </c>
      <c r="U51" s="33">
        <v>1.1829999685287476</v>
      </c>
      <c r="V51" s="33">
        <v>6.8359999656677246</v>
      </c>
      <c r="W51" s="33">
        <v>1.1449999809265137</v>
      </c>
      <c r="X51" s="18">
        <v>0</v>
      </c>
      <c r="Y51" s="53">
        <f t="shared" ref="Y51:Y61" si="9">SUM(T51:X51)</f>
        <v>10.985999941825867</v>
      </c>
      <c r="Z51" s="53">
        <f t="shared" ref="Z51:Z61" si="10">SUM(T51:V51)</f>
        <v>9.840999960899353</v>
      </c>
      <c r="AB51" s="90"/>
      <c r="AC51" s="8">
        <v>44360</v>
      </c>
      <c r="AD51" s="33">
        <v>92.873802185058594</v>
      </c>
      <c r="AE51" s="33">
        <v>0</v>
      </c>
      <c r="AF51" s="33">
        <v>5.2000000141561031E-3</v>
      </c>
      <c r="AG51" s="33">
        <v>29.398599624633789</v>
      </c>
      <c r="AH51" s="28">
        <v>0</v>
      </c>
      <c r="AI51" s="53">
        <f t="shared" ref="AI51:AI57" si="11">SUM(AD51:AH51)</f>
        <v>122.27760180970654</v>
      </c>
      <c r="AJ51" s="53">
        <f t="shared" ref="AJ51:AJ61" si="12">SUM(AD51:AF51)</f>
        <v>92.87900218507275</v>
      </c>
    </row>
    <row r="52" spans="1:36" s="5" customFormat="1" x14ac:dyDescent="0.75">
      <c r="A52" s="90"/>
      <c r="B52" s="24">
        <v>44388</v>
      </c>
      <c r="C52" s="33">
        <v>94.288967549800873</v>
      </c>
      <c r="D52" s="33">
        <v>1.0434000287204981</v>
      </c>
      <c r="E52" s="33">
        <v>8.1046000123023987</v>
      </c>
      <c r="F52" s="33">
        <v>31.534239649772644</v>
      </c>
      <c r="G52" s="28">
        <v>0</v>
      </c>
      <c r="H52" s="53">
        <f t="shared" si="0"/>
        <v>134.97120724059641</v>
      </c>
      <c r="I52" s="53">
        <f t="shared" si="1"/>
        <v>103.43696759082377</v>
      </c>
      <c r="K52" s="90"/>
      <c r="L52" s="8">
        <v>44388</v>
      </c>
      <c r="M52" s="33">
        <v>90.813583374023438</v>
      </c>
      <c r="N52" s="33">
        <v>0</v>
      </c>
      <c r="O52" s="33">
        <v>9.1864242553710938</v>
      </c>
      <c r="P52" s="53">
        <f t="shared" si="2"/>
        <v>100.00000762939453</v>
      </c>
      <c r="R52" s="90"/>
      <c r="S52" s="8">
        <v>44388</v>
      </c>
      <c r="T52" s="33">
        <v>1.9780311267822981</v>
      </c>
      <c r="U52" s="33">
        <v>1.0430000256747007</v>
      </c>
      <c r="V52" s="33">
        <v>8.0939996987581253</v>
      </c>
      <c r="W52" s="33">
        <v>1.2839961564168334</v>
      </c>
      <c r="X52" s="18">
        <v>0</v>
      </c>
      <c r="Y52" s="53">
        <f t="shared" si="9"/>
        <v>12.399027007631958</v>
      </c>
      <c r="Z52" s="53">
        <f t="shared" si="10"/>
        <v>11.115030851215124</v>
      </c>
      <c r="AB52" s="90"/>
      <c r="AC52" s="8">
        <v>44388</v>
      </c>
      <c r="AD52" s="33">
        <v>92.310935258865356</v>
      </c>
      <c r="AE52" s="33">
        <v>4.0000000467443897E-4</v>
      </c>
      <c r="AF52" s="33">
        <v>1.0599999768601265E-2</v>
      </c>
      <c r="AG52" s="33">
        <v>30.250243842601776</v>
      </c>
      <c r="AH52" s="28">
        <v>0</v>
      </c>
      <c r="AI52" s="53">
        <f t="shared" si="11"/>
        <v>122.57217910124041</v>
      </c>
      <c r="AJ52" s="53">
        <f t="shared" si="12"/>
        <v>92.321935258638632</v>
      </c>
    </row>
    <row r="53" spans="1:36" s="5" customFormat="1" x14ac:dyDescent="0.75">
      <c r="A53" s="90"/>
      <c r="B53" s="24">
        <v>44416</v>
      </c>
      <c r="C53" s="33">
        <v>94.063565135002136</v>
      </c>
      <c r="D53" s="33">
        <v>1.2519999872893095</v>
      </c>
      <c r="E53" s="33">
        <v>10.417517274618149</v>
      </c>
      <c r="F53" s="33">
        <v>34.020625054836273</v>
      </c>
      <c r="G53" s="28">
        <v>0</v>
      </c>
      <c r="H53" s="53">
        <f t="shared" si="0"/>
        <v>139.75370745174587</v>
      </c>
      <c r="I53" s="53">
        <f t="shared" si="1"/>
        <v>105.73308239690959</v>
      </c>
      <c r="K53" s="90"/>
      <c r="L53" s="8">
        <v>44416</v>
      </c>
      <c r="M53" s="33">
        <v>89.150634765625</v>
      </c>
      <c r="N53" s="33">
        <v>0</v>
      </c>
      <c r="O53" s="33">
        <v>10.849368095397949</v>
      </c>
      <c r="P53" s="53">
        <f t="shared" si="2"/>
        <v>100.00000286102295</v>
      </c>
      <c r="R53" s="90"/>
      <c r="S53" s="8">
        <v>44416</v>
      </c>
      <c r="T53" s="33">
        <v>1.9649732857942581</v>
      </c>
      <c r="U53" s="33">
        <v>1.2519999872893095</v>
      </c>
      <c r="V53" s="33">
        <v>10.415317490696907</v>
      </c>
      <c r="W53" s="33">
        <v>1.5301028033718467</v>
      </c>
      <c r="X53" s="18">
        <v>0</v>
      </c>
      <c r="Y53" s="53">
        <f t="shared" si="9"/>
        <v>15.162393567152321</v>
      </c>
      <c r="Z53" s="53">
        <f t="shared" si="10"/>
        <v>13.632290763780475</v>
      </c>
      <c r="AB53" s="90"/>
      <c r="AC53" s="8">
        <v>44416</v>
      </c>
      <c r="AD53" s="33">
        <v>92.09858626127243</v>
      </c>
      <c r="AE53" s="33">
        <v>0</v>
      </c>
      <c r="AF53" s="33">
        <v>2.2000001536071068E-3</v>
      </c>
      <c r="AG53" s="33">
        <v>32.490521669387817</v>
      </c>
      <c r="AH53" s="28">
        <v>0</v>
      </c>
      <c r="AI53" s="53">
        <f t="shared" si="11"/>
        <v>124.59130793081385</v>
      </c>
      <c r="AJ53" s="53">
        <f t="shared" si="12"/>
        <v>92.100786261426038</v>
      </c>
    </row>
    <row r="54" spans="1:36" s="5" customFormat="1" x14ac:dyDescent="0.75">
      <c r="A54" s="90"/>
      <c r="B54" s="24">
        <v>44444</v>
      </c>
      <c r="C54" s="33">
        <v>102.51574963331223</v>
      </c>
      <c r="D54" s="33">
        <v>1.4530000044032931</v>
      </c>
      <c r="E54" s="33">
        <v>10.275799781084061</v>
      </c>
      <c r="F54" s="33">
        <v>32.737605273723602</v>
      </c>
      <c r="G54" s="28">
        <v>0</v>
      </c>
      <c r="H54" s="53">
        <f t="shared" si="0"/>
        <v>146.98215469252318</v>
      </c>
      <c r="I54" s="53">
        <f t="shared" si="1"/>
        <v>114.24454941879958</v>
      </c>
      <c r="K54" s="90"/>
      <c r="L54" s="8">
        <v>44444</v>
      </c>
      <c r="M54" s="33">
        <v>89.526290893554688</v>
      </c>
      <c r="N54" s="33">
        <v>0</v>
      </c>
      <c r="O54" s="33">
        <v>10.473711013793945</v>
      </c>
      <c r="P54" s="53">
        <f t="shared" si="2"/>
        <v>100.00000190734863</v>
      </c>
      <c r="R54" s="90"/>
      <c r="S54" s="8">
        <v>44444</v>
      </c>
      <c r="T54" s="33">
        <v>2.1057585254311562</v>
      </c>
      <c r="U54" s="33">
        <v>1.4530000044032931</v>
      </c>
      <c r="V54" s="33">
        <v>10.257000103592873</v>
      </c>
      <c r="W54" s="33">
        <v>1.57872727140784</v>
      </c>
      <c r="X54" s="18">
        <v>0</v>
      </c>
      <c r="Y54" s="53">
        <f t="shared" si="9"/>
        <v>15.394485904835161</v>
      </c>
      <c r="Z54" s="53">
        <f t="shared" si="10"/>
        <v>13.815758633427322</v>
      </c>
      <c r="AB54" s="90"/>
      <c r="AC54" s="8">
        <v>44444</v>
      </c>
      <c r="AD54" s="33">
        <v>100.40999203920364</v>
      </c>
      <c r="AE54" s="33">
        <v>0</v>
      </c>
      <c r="AF54" s="33">
        <v>1.8799999452312477E-2</v>
      </c>
      <c r="AG54" s="33">
        <v>31.158879399299622</v>
      </c>
      <c r="AH54" s="28">
        <v>0</v>
      </c>
      <c r="AI54" s="53">
        <f t="shared" si="11"/>
        <v>131.58767143795558</v>
      </c>
      <c r="AJ54" s="53">
        <f t="shared" si="12"/>
        <v>100.42879203865596</v>
      </c>
    </row>
    <row r="55" spans="1:36" s="5" customFormat="1" x14ac:dyDescent="0.75">
      <c r="A55" s="90"/>
      <c r="B55" s="24">
        <v>44837</v>
      </c>
      <c r="C55" s="33">
        <v>101.64230316877365</v>
      </c>
      <c r="D55" s="33">
        <v>1.5113999834284186</v>
      </c>
      <c r="E55" s="33">
        <v>9.6150003373622894</v>
      </c>
      <c r="F55" s="33">
        <v>30.6722242385149</v>
      </c>
      <c r="G55" s="28">
        <v>0</v>
      </c>
      <c r="H55" s="53">
        <f t="shared" si="0"/>
        <v>143.44092772807926</v>
      </c>
      <c r="I55" s="53">
        <f t="shared" si="1"/>
        <v>112.76870348956436</v>
      </c>
      <c r="K55" s="90"/>
      <c r="L55" s="8">
        <v>44837</v>
      </c>
      <c r="M55" s="33">
        <v>90.251358032226563</v>
      </c>
      <c r="N55" s="33">
        <v>0</v>
      </c>
      <c r="O55" s="33">
        <v>9.7486457824707031</v>
      </c>
      <c r="P55" s="53">
        <f t="shared" si="2"/>
        <v>100.00000381469727</v>
      </c>
      <c r="R55" s="90"/>
      <c r="S55" s="8">
        <v>44837</v>
      </c>
      <c r="T55" s="33">
        <v>1.685644150711596</v>
      </c>
      <c r="U55" s="33">
        <v>1.5109999803826213</v>
      </c>
      <c r="V55" s="33">
        <v>9.6150003373622894</v>
      </c>
      <c r="W55" s="33">
        <v>1.1719034519046545</v>
      </c>
      <c r="X55" s="18">
        <v>0</v>
      </c>
      <c r="Y55" s="53">
        <f t="shared" si="9"/>
        <v>13.983547920361161</v>
      </c>
      <c r="Z55" s="53">
        <f t="shared" si="10"/>
        <v>12.811644468456507</v>
      </c>
      <c r="AB55" s="90"/>
      <c r="AC55" s="8">
        <v>44837</v>
      </c>
      <c r="AD55" s="33">
        <v>99.956661462783813</v>
      </c>
      <c r="AE55" s="33">
        <v>4.0000000467443897E-4</v>
      </c>
      <c r="AF55" s="33">
        <v>0</v>
      </c>
      <c r="AG55" s="33">
        <v>29.500320553779602</v>
      </c>
      <c r="AH55" s="28">
        <v>0</v>
      </c>
      <c r="AI55" s="53">
        <f t="shared" si="11"/>
        <v>129.45738201656809</v>
      </c>
      <c r="AJ55" s="53">
        <f>SUM(AD55:AF55)</f>
        <v>99.957061462788488</v>
      </c>
    </row>
    <row r="56" spans="1:36" s="5" customFormat="1" x14ac:dyDescent="0.75">
      <c r="A56" s="90"/>
      <c r="B56" s="24">
        <v>44865</v>
      </c>
      <c r="C56" s="73">
        <v>96.865199506282806</v>
      </c>
      <c r="D56" s="73">
        <v>1.3630000175908208</v>
      </c>
      <c r="E56" s="73">
        <v>12.064999900758266</v>
      </c>
      <c r="F56" s="73">
        <v>31.059399247169495</v>
      </c>
      <c r="G56" s="28">
        <v>0</v>
      </c>
      <c r="H56" s="53">
        <f t="shared" si="0"/>
        <v>141.35259867180139</v>
      </c>
      <c r="I56" s="53">
        <f t="shared" si="1"/>
        <v>110.29319942463189</v>
      </c>
      <c r="K56" s="90"/>
      <c r="L56" s="24">
        <v>44865</v>
      </c>
      <c r="M56" s="33">
        <v>88.688320000000004</v>
      </c>
      <c r="N56" s="33">
        <v>0</v>
      </c>
      <c r="O56" s="72">
        <v>11.311680000000001</v>
      </c>
      <c r="P56" s="53">
        <f t="shared" si="2"/>
        <v>100</v>
      </c>
      <c r="R56" s="90"/>
      <c r="S56" s="24">
        <v>44865</v>
      </c>
      <c r="T56" s="73">
        <v>1.2779999524354935</v>
      </c>
      <c r="U56" s="73">
        <v>1.3630000175908208</v>
      </c>
      <c r="V56" s="73">
        <v>12.064999900758266</v>
      </c>
      <c r="W56" s="73">
        <v>1.2860000133514404</v>
      </c>
      <c r="X56" s="18">
        <v>0</v>
      </c>
      <c r="Y56" s="53">
        <f t="shared" si="9"/>
        <v>15.991999884136021</v>
      </c>
      <c r="Z56" s="53">
        <f t="shared" si="10"/>
        <v>14.705999870784581</v>
      </c>
      <c r="AB56" s="90"/>
      <c r="AC56" s="24">
        <v>44865</v>
      </c>
      <c r="AD56" s="73">
        <v>95.587201416492462</v>
      </c>
      <c r="AE56" s="33">
        <v>0</v>
      </c>
      <c r="AF56" s="33">
        <v>0</v>
      </c>
      <c r="AG56" s="73">
        <v>29.773399233818054</v>
      </c>
      <c r="AH56" s="28">
        <v>0</v>
      </c>
      <c r="AI56" s="53">
        <f t="shared" si="11"/>
        <v>125.36060065031052</v>
      </c>
      <c r="AJ56" s="53">
        <f t="shared" si="12"/>
        <v>95.587201416492462</v>
      </c>
    </row>
    <row r="57" spans="1:36" s="5" customFormat="1" x14ac:dyDescent="0.75">
      <c r="A57" s="90"/>
      <c r="B57" s="24">
        <v>44893</v>
      </c>
      <c r="C57" s="73">
        <v>89.016099999999994</v>
      </c>
      <c r="D57" s="73">
        <v>1.4572000000000001</v>
      </c>
      <c r="E57" s="73">
        <v>14.208399999999999</v>
      </c>
      <c r="F57" s="73">
        <v>28.730499999999999</v>
      </c>
      <c r="G57" s="28">
        <v>0</v>
      </c>
      <c r="H57" s="53">
        <f t="shared" si="0"/>
        <v>133.41219999999998</v>
      </c>
      <c r="I57" s="53">
        <f t="shared" si="1"/>
        <v>104.68169999999999</v>
      </c>
      <c r="K57" s="90"/>
      <c r="L57" s="24">
        <v>44893</v>
      </c>
      <c r="M57" s="73">
        <v>86.214378356933594</v>
      </c>
      <c r="N57" s="33">
        <v>0</v>
      </c>
      <c r="O57" s="73">
        <v>13.785628318786621</v>
      </c>
      <c r="P57" s="53">
        <f t="shared" si="2"/>
        <v>100.00000667572021</v>
      </c>
      <c r="R57" s="90"/>
      <c r="S57" s="24">
        <v>44893</v>
      </c>
      <c r="T57" s="73">
        <v>1.3670000480487943</v>
      </c>
      <c r="U57" s="73">
        <v>1.4570000348612666</v>
      </c>
      <c r="V57" s="73">
        <v>14.20500036329031</v>
      </c>
      <c r="W57" s="73">
        <v>1.361000002361834</v>
      </c>
      <c r="X57" s="18">
        <v>0</v>
      </c>
      <c r="Y57" s="53">
        <f t="shared" si="9"/>
        <v>18.390000448562205</v>
      </c>
      <c r="Z57" s="53">
        <f t="shared" si="10"/>
        <v>17.029000446200371</v>
      </c>
      <c r="AB57" s="90"/>
      <c r="AC57" s="24">
        <v>44893</v>
      </c>
      <c r="AD57" s="33">
        <v>87.646402418613434</v>
      </c>
      <c r="AE57" s="33">
        <v>0</v>
      </c>
      <c r="AF57" s="33">
        <v>0</v>
      </c>
      <c r="AG57" s="33">
        <v>27.363400906324387</v>
      </c>
      <c r="AH57" s="28">
        <v>0</v>
      </c>
      <c r="AI57" s="53">
        <f t="shared" si="11"/>
        <v>115.00980332493782</v>
      </c>
      <c r="AJ57" s="53">
        <f t="shared" si="12"/>
        <v>87.646402418613434</v>
      </c>
    </row>
    <row r="58" spans="1:36" s="5" customFormat="1" x14ac:dyDescent="0.75">
      <c r="A58" s="90"/>
      <c r="B58" s="24">
        <v>44921</v>
      </c>
      <c r="C58" s="73">
        <v>92.196203768253326</v>
      </c>
      <c r="D58" s="73">
        <v>1.4554000226780772</v>
      </c>
      <c r="E58" s="73">
        <v>14.060200192034245</v>
      </c>
      <c r="F58" s="73">
        <v>28.626000508666039</v>
      </c>
      <c r="G58" s="28">
        <v>0</v>
      </c>
      <c r="H58" s="53">
        <f t="shared" si="0"/>
        <v>136.33780449163169</v>
      </c>
      <c r="I58" s="53">
        <f t="shared" si="1"/>
        <v>107.71180398296565</v>
      </c>
      <c r="K58" s="90"/>
      <c r="L58" s="24">
        <v>44921</v>
      </c>
      <c r="M58" s="33">
        <v>86.917060852050781</v>
      </c>
      <c r="N58" s="33">
        <v>0</v>
      </c>
      <c r="O58" s="33">
        <v>13.082945823669434</v>
      </c>
      <c r="P58" s="53">
        <f t="shared" si="2"/>
        <v>100.00000667572021</v>
      </c>
      <c r="R58" s="90"/>
      <c r="S58" s="24">
        <v>44921</v>
      </c>
      <c r="T58" s="73">
        <v>1.256000017747283</v>
      </c>
      <c r="U58" s="73">
        <v>1.4550000196322799</v>
      </c>
      <c r="V58" s="73">
        <v>14.008999802172184</v>
      </c>
      <c r="W58" s="73">
        <v>1.117000007070601</v>
      </c>
      <c r="X58" s="18">
        <v>0</v>
      </c>
      <c r="Y58" s="53">
        <f t="shared" si="9"/>
        <v>17.836999846622348</v>
      </c>
      <c r="Z58" s="53">
        <f t="shared" si="10"/>
        <v>16.719999839551747</v>
      </c>
      <c r="AB58" s="90"/>
      <c r="AC58" s="24">
        <v>44921</v>
      </c>
      <c r="AD58" s="73">
        <v>90.940199792385101</v>
      </c>
      <c r="AE58" s="73">
        <v>4.0000000467443897E-4</v>
      </c>
      <c r="AF58" s="73">
        <v>5.1200000598328188E-2</v>
      </c>
      <c r="AG58" s="73">
        <v>27.509000152349472</v>
      </c>
      <c r="AH58" s="28">
        <v>0</v>
      </c>
      <c r="AI58" s="53">
        <f>SUM(AD58:AH58)</f>
        <v>118.50079994533758</v>
      </c>
      <c r="AJ58" s="53">
        <f t="shared" si="12"/>
        <v>90.991799792988104</v>
      </c>
    </row>
    <row r="59" spans="1:36" s="12" customFormat="1" x14ac:dyDescent="0.75">
      <c r="A59" s="85">
        <v>2022</v>
      </c>
      <c r="B59" s="24">
        <v>44584</v>
      </c>
      <c r="C59" s="73">
        <v>94.591449680805212</v>
      </c>
      <c r="D59" s="73">
        <v>1.806875904083252</v>
      </c>
      <c r="E59" s="73">
        <v>14.438548713803291</v>
      </c>
      <c r="F59" s="73">
        <v>28.465558480143546</v>
      </c>
      <c r="G59" s="28">
        <v>0</v>
      </c>
      <c r="H59" s="53">
        <f t="shared" si="0"/>
        <v>139.30243277883531</v>
      </c>
      <c r="I59" s="53">
        <f t="shared" si="1"/>
        <v>110.83687429869175</v>
      </c>
      <c r="K59" s="85">
        <v>2022</v>
      </c>
      <c r="L59" s="24">
        <v>44584</v>
      </c>
      <c r="M59" s="73">
        <v>86.043304443359375</v>
      </c>
      <c r="N59" s="33">
        <v>0</v>
      </c>
      <c r="O59" s="73">
        <v>13.956693649291992</v>
      </c>
      <c r="P59" s="53">
        <f t="shared" si="2"/>
        <v>99.999998092651367</v>
      </c>
      <c r="R59" s="86">
        <v>2022</v>
      </c>
      <c r="S59" s="24">
        <v>44584</v>
      </c>
      <c r="T59" s="73">
        <v>1.9596008954048156</v>
      </c>
      <c r="U59" s="73">
        <v>1.806380404472351</v>
      </c>
      <c r="V59" s="73">
        <v>14.438548713803291</v>
      </c>
      <c r="W59" s="73">
        <v>1.2374844465255737</v>
      </c>
      <c r="X59" s="18">
        <v>0</v>
      </c>
      <c r="Y59" s="53">
        <f t="shared" si="9"/>
        <v>19.442014460206032</v>
      </c>
      <c r="Z59" s="53">
        <f t="shared" si="10"/>
        <v>18.204530013680458</v>
      </c>
      <c r="AB59" s="85">
        <v>2022</v>
      </c>
      <c r="AC59" s="24">
        <v>44584</v>
      </c>
      <c r="AD59" s="73">
        <v>92.631848785400393</v>
      </c>
      <c r="AE59" s="73">
        <v>4.9549961090087887E-4</v>
      </c>
      <c r="AF59" s="73">
        <v>0</v>
      </c>
      <c r="AG59" s="73">
        <v>27.228074033617972</v>
      </c>
      <c r="AH59" s="73">
        <v>0</v>
      </c>
      <c r="AI59" s="53">
        <f t="shared" ref="AI59:AI61" si="13">SUM(AD59:AH59)</f>
        <v>119.86041831862927</v>
      </c>
      <c r="AJ59" s="53">
        <f t="shared" si="12"/>
        <v>92.6323442850113</v>
      </c>
    </row>
    <row r="60" spans="1:36" s="12" customFormat="1" x14ac:dyDescent="0.75">
      <c r="A60" s="85"/>
      <c r="B60" s="24">
        <v>44612</v>
      </c>
      <c r="C60" s="73">
        <v>96.511705534636974</v>
      </c>
      <c r="D60" s="73">
        <v>1.5732233600616454</v>
      </c>
      <c r="E60" s="73">
        <v>15.092707301020623</v>
      </c>
      <c r="F60" s="73">
        <v>29.921016010552645</v>
      </c>
      <c r="G60" s="28">
        <v>0</v>
      </c>
      <c r="H60" s="53">
        <f t="shared" si="0"/>
        <v>143.09865220627188</v>
      </c>
      <c r="I60" s="53">
        <f t="shared" si="1"/>
        <v>113.17763619571924</v>
      </c>
      <c r="K60" s="85"/>
      <c r="L60" s="24">
        <v>44612</v>
      </c>
      <c r="M60" s="73">
        <v>86.197273254394531</v>
      </c>
      <c r="N60" s="33">
        <v>0</v>
      </c>
      <c r="O60" s="73">
        <v>13.802722930908203</v>
      </c>
      <c r="P60" s="53">
        <f t="shared" ref="P60:P61" si="14">SUM(M60:O60)</f>
        <v>99.999996185302734</v>
      </c>
      <c r="R60" s="87"/>
      <c r="S60" s="24">
        <v>44612</v>
      </c>
      <c r="T60" s="73">
        <v>2.0388245658874511</v>
      </c>
      <c r="U60" s="73">
        <v>1.5732233600616454</v>
      </c>
      <c r="V60" s="73">
        <v>15.092707301020623</v>
      </c>
      <c r="W60" s="73">
        <v>1.0467560834884644</v>
      </c>
      <c r="X60" s="18">
        <v>0</v>
      </c>
      <c r="Y60" s="53">
        <f t="shared" si="9"/>
        <v>19.751511310458184</v>
      </c>
      <c r="Z60" s="53">
        <f t="shared" si="10"/>
        <v>18.70475522696972</v>
      </c>
      <c r="AB60" s="85"/>
      <c r="AC60" s="24">
        <v>44612</v>
      </c>
      <c r="AD60" s="73">
        <v>94.472880968749521</v>
      </c>
      <c r="AE60" s="73">
        <v>0</v>
      </c>
      <c r="AF60" s="73">
        <v>0</v>
      </c>
      <c r="AG60" s="73">
        <v>28.87425992706418</v>
      </c>
      <c r="AH60" s="73">
        <v>0</v>
      </c>
      <c r="AI60" s="53">
        <f t="shared" si="13"/>
        <v>123.34714089581371</v>
      </c>
      <c r="AJ60" s="53">
        <f t="shared" si="12"/>
        <v>94.472880968749521</v>
      </c>
    </row>
    <row r="61" spans="1:36" s="12" customFormat="1" x14ac:dyDescent="0.75">
      <c r="A61" s="85"/>
      <c r="B61" s="24">
        <v>44640</v>
      </c>
      <c r="C61" s="73">
        <v>98.975799977779388</v>
      </c>
      <c r="D61" s="73">
        <v>1.2110000243410468</v>
      </c>
      <c r="E61" s="73">
        <v>10.150999762117863</v>
      </c>
      <c r="F61" s="73">
        <v>30.286999419331551</v>
      </c>
      <c r="G61" s="28">
        <v>0</v>
      </c>
      <c r="H61" s="53">
        <f t="shared" ref="H61" si="15">SUM(C61:G61)</f>
        <v>140.62479918356985</v>
      </c>
      <c r="I61" s="53">
        <f t="shared" ref="I61" si="16">SUM(C61:E61)</f>
        <v>110.3377997642383</v>
      </c>
      <c r="K61" s="85"/>
      <c r="L61" s="24">
        <v>44640</v>
      </c>
      <c r="M61" s="73">
        <v>89.69598388671875</v>
      </c>
      <c r="N61" s="33">
        <v>0</v>
      </c>
      <c r="O61" s="73">
        <v>10.304015159606934</v>
      </c>
      <c r="P61" s="53">
        <f t="shared" si="14"/>
        <v>99.999999046325684</v>
      </c>
      <c r="R61" s="88"/>
      <c r="S61" s="24">
        <v>44640</v>
      </c>
      <c r="T61" s="73">
        <v>2.1030000000000002</v>
      </c>
      <c r="U61" s="73">
        <v>1.2110000000000001</v>
      </c>
      <c r="V61" s="73">
        <v>10.151</v>
      </c>
      <c r="W61" s="73">
        <v>1.0249999999999999</v>
      </c>
      <c r="X61" s="18">
        <v>0</v>
      </c>
      <c r="Y61" s="53">
        <f t="shared" si="9"/>
        <v>14.49</v>
      </c>
      <c r="Z61" s="53">
        <f t="shared" si="10"/>
        <v>13.465</v>
      </c>
      <c r="AB61" s="85"/>
      <c r="AC61" s="24">
        <v>44640</v>
      </c>
      <c r="AD61" s="73">
        <v>96.872799896061423</v>
      </c>
      <c r="AE61" s="73">
        <v>0</v>
      </c>
      <c r="AF61" s="73">
        <v>0</v>
      </c>
      <c r="AG61" s="73">
        <v>29.262000129163265</v>
      </c>
      <c r="AH61" s="28">
        <v>0</v>
      </c>
      <c r="AI61" s="53">
        <f t="shared" si="13"/>
        <v>126.13480002522469</v>
      </c>
      <c r="AJ61" s="53">
        <f t="shared" si="12"/>
        <v>96.872799896061423</v>
      </c>
    </row>
    <row r="62" spans="1:36" s="5" customFormat="1" x14ac:dyDescent="0.75">
      <c r="A62" s="61"/>
      <c r="B62" s="48"/>
      <c r="C62" s="49"/>
      <c r="D62" s="49"/>
      <c r="E62" s="49"/>
      <c r="F62" s="49"/>
      <c r="G62" s="65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40" t="s">
        <v>12</v>
      </c>
    </row>
  </sheetData>
  <mergeCells count="24">
    <mergeCell ref="A5:G5"/>
    <mergeCell ref="K5:O5"/>
    <mergeCell ref="R5:X5"/>
    <mergeCell ref="AB5:AH5"/>
    <mergeCell ref="A33:A45"/>
    <mergeCell ref="K33:K45"/>
    <mergeCell ref="AB33:AB45"/>
    <mergeCell ref="A7:A19"/>
    <mergeCell ref="K7:K19"/>
    <mergeCell ref="R33:R45"/>
    <mergeCell ref="AB7:AB19"/>
    <mergeCell ref="R7:R19"/>
    <mergeCell ref="A59:A61"/>
    <mergeCell ref="K59:K61"/>
    <mergeCell ref="R59:R61"/>
    <mergeCell ref="AB59:AB61"/>
    <mergeCell ref="A20:A32"/>
    <mergeCell ref="K20:K32"/>
    <mergeCell ref="AB20:AB32"/>
    <mergeCell ref="R20:R32"/>
    <mergeCell ref="AB46:AB58"/>
    <mergeCell ref="R46:R58"/>
    <mergeCell ref="K46:K58"/>
    <mergeCell ref="A46:A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dimension ref="A5:AJ63"/>
  <sheetViews>
    <sheetView zoomScaleNormal="100" workbookViewId="0">
      <pane xSplit="2" ySplit="6" topLeftCell="R60" activePane="bottomRight" state="frozen"/>
      <selection pane="topRight" activeCell="C1" sqref="C1"/>
      <selection pane="bottomLeft" activeCell="A7" sqref="A7"/>
      <selection pane="bottomRight" activeCell="AF60" sqref="AF60:AF61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1" customHeight="1" x14ac:dyDescent="0.75">
      <c r="A5" s="94" t="s">
        <v>51</v>
      </c>
      <c r="B5" s="94"/>
      <c r="C5" s="94"/>
      <c r="D5" s="94"/>
      <c r="E5" s="94"/>
      <c r="F5" s="94"/>
      <c r="G5" s="94"/>
      <c r="K5" s="89" t="s">
        <v>54</v>
      </c>
      <c r="L5" s="89"/>
      <c r="M5" s="89"/>
      <c r="N5" s="89"/>
      <c r="O5" s="89"/>
      <c r="P5" s="42"/>
      <c r="Q5" s="42"/>
      <c r="R5" s="89" t="s">
        <v>52</v>
      </c>
      <c r="S5" s="89"/>
      <c r="T5" s="89"/>
      <c r="U5" s="89"/>
      <c r="V5" s="89"/>
      <c r="W5" s="89"/>
      <c r="X5" s="89"/>
      <c r="AB5" s="89" t="s">
        <v>53</v>
      </c>
      <c r="AC5" s="89"/>
      <c r="AD5" s="89"/>
      <c r="AE5" s="89"/>
      <c r="AF5" s="89"/>
      <c r="AG5" s="89"/>
      <c r="AH5" s="89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0">
        <v>2018</v>
      </c>
      <c r="B7" s="23">
        <v>43493</v>
      </c>
      <c r="C7" s="28">
        <v>27.524999618530273</v>
      </c>
      <c r="D7" s="28">
        <v>6.3406000137329102</v>
      </c>
      <c r="E7" s="28">
        <v>23.440399169921875</v>
      </c>
      <c r="F7" s="28">
        <v>47.083000183105469</v>
      </c>
      <c r="G7" s="28">
        <v>1.0000000474974513E-3</v>
      </c>
      <c r="H7" s="53">
        <f t="shared" ref="H7:H50" si="0">SUM(C7:G7)</f>
        <v>104.38999898533802</v>
      </c>
      <c r="I7" s="53">
        <f t="shared" ref="I7:I50" si="1">SUM(C7:E7)</f>
        <v>57.305998802185059</v>
      </c>
      <c r="K7" s="90">
        <v>2018</v>
      </c>
      <c r="L7" s="29">
        <v>43493</v>
      </c>
      <c r="M7" s="18">
        <v>59.958808898925781</v>
      </c>
      <c r="N7" s="18">
        <v>5.1604561805725098</v>
      </c>
      <c r="O7" s="18">
        <v>34.8807373046875</v>
      </c>
      <c r="P7" s="53">
        <f t="shared" ref="P7:P48" si="2">SUM(M7:O7)</f>
        <v>100.00000238418579</v>
      </c>
      <c r="R7" s="90">
        <v>2018</v>
      </c>
      <c r="S7" s="29">
        <v>43493</v>
      </c>
      <c r="T7" s="28">
        <v>5.500999927520752</v>
      </c>
      <c r="U7" s="28">
        <v>2.003000020980835</v>
      </c>
      <c r="V7" s="28">
        <v>14.065999984741211</v>
      </c>
      <c r="W7" s="28">
        <v>14.840999603271484</v>
      </c>
      <c r="X7" s="18">
        <v>1.0000000474974513E-3</v>
      </c>
      <c r="Y7" s="53">
        <f t="shared" ref="Y7:Y49" si="3">SUM(T7:X7)</f>
        <v>36.41199953656178</v>
      </c>
      <c r="Z7" s="53">
        <f t="shared" ref="Z7:Z49" si="4">SUM(T7:V7)</f>
        <v>21.569999933242798</v>
      </c>
      <c r="AB7" s="90">
        <v>2018</v>
      </c>
      <c r="AC7" s="29">
        <v>43493</v>
      </c>
      <c r="AD7" s="28">
        <v>17.53700065612793</v>
      </c>
      <c r="AE7" s="28">
        <v>4.3355998992919922</v>
      </c>
      <c r="AF7" s="28">
        <v>8.7173995971679688</v>
      </c>
      <c r="AG7" s="28">
        <v>32.000999450683594</v>
      </c>
      <c r="AH7" s="28">
        <v>0</v>
      </c>
      <c r="AI7" s="53">
        <f t="shared" ref="AI7:AI47" si="5">SUM(AD7:AH7)</f>
        <v>62.590999603271484</v>
      </c>
      <c r="AJ7" s="53">
        <f t="shared" ref="AJ7:AJ47" si="6">SUM(AD7:AF7)</f>
        <v>30.590000152587891</v>
      </c>
    </row>
    <row r="8" spans="1:36" x14ac:dyDescent="0.75">
      <c r="A8" s="90"/>
      <c r="B8" s="23">
        <v>43521</v>
      </c>
      <c r="C8" s="28">
        <v>27.74839973449707</v>
      </c>
      <c r="D8" s="28">
        <v>6.4310002326965332</v>
      </c>
      <c r="E8" s="28">
        <v>21.768400192260742</v>
      </c>
      <c r="F8" s="28">
        <v>50.739799499511719</v>
      </c>
      <c r="G8" s="28">
        <v>2.0000000949949026E-3</v>
      </c>
      <c r="H8" s="53">
        <f t="shared" si="0"/>
        <v>106.68959965906106</v>
      </c>
      <c r="I8" s="53">
        <f t="shared" si="1"/>
        <v>55.947800159454346</v>
      </c>
      <c r="K8" s="90"/>
      <c r="L8" s="29">
        <v>43521</v>
      </c>
      <c r="M8" s="18">
        <v>60.403823852539063</v>
      </c>
      <c r="N8" s="18">
        <v>4.5505838394165039</v>
      </c>
      <c r="O8" s="18">
        <v>35.045589447021484</v>
      </c>
      <c r="P8" s="53">
        <f t="shared" si="2"/>
        <v>99.999997138977051</v>
      </c>
      <c r="R8" s="90"/>
      <c r="S8" s="29">
        <v>43521</v>
      </c>
      <c r="T8" s="28">
        <v>5.7810001373291016</v>
      </c>
      <c r="U8" s="28">
        <v>2.3980000019073486</v>
      </c>
      <c r="V8" s="28">
        <v>11.779000282287598</v>
      </c>
      <c r="W8" s="28">
        <v>17.430000305175781</v>
      </c>
      <c r="X8" s="18">
        <v>2.0000000949949026E-3</v>
      </c>
      <c r="Y8" s="53">
        <f t="shared" si="3"/>
        <v>37.390000726794824</v>
      </c>
      <c r="Z8" s="53">
        <f t="shared" si="4"/>
        <v>19.958000421524048</v>
      </c>
      <c r="AB8" s="90"/>
      <c r="AC8" s="29">
        <v>43521</v>
      </c>
      <c r="AD8" s="28">
        <v>18.527399063110352</v>
      </c>
      <c r="AE8" s="28">
        <v>4.0310001373291016</v>
      </c>
      <c r="AF8" s="28">
        <v>9.0903997421264648</v>
      </c>
      <c r="AG8" s="28">
        <v>32.795799255371094</v>
      </c>
      <c r="AH8" s="28">
        <v>0</v>
      </c>
      <c r="AI8" s="53">
        <f t="shared" si="5"/>
        <v>64.444598197937012</v>
      </c>
      <c r="AJ8" s="53">
        <f t="shared" si="6"/>
        <v>31.648798942565918</v>
      </c>
    </row>
    <row r="9" spans="1:36" x14ac:dyDescent="0.75">
      <c r="A9" s="90"/>
      <c r="B9" s="23">
        <v>43549</v>
      </c>
      <c r="C9" s="28">
        <v>27.295000076293945</v>
      </c>
      <c r="D9" s="28">
        <v>7.8474001884460449</v>
      </c>
      <c r="E9" s="28">
        <v>23.330600738525391</v>
      </c>
      <c r="F9" s="28">
        <v>47.090599060058594</v>
      </c>
      <c r="G9" s="28">
        <v>3.599999938160181E-3</v>
      </c>
      <c r="H9" s="53">
        <f t="shared" si="0"/>
        <v>105.56720006326213</v>
      </c>
      <c r="I9" s="53">
        <f t="shared" si="1"/>
        <v>58.473001003265381</v>
      </c>
      <c r="K9" s="90"/>
      <c r="L9" s="29">
        <v>43549</v>
      </c>
      <c r="M9" s="18">
        <v>62.379409790039063</v>
      </c>
      <c r="N9" s="18">
        <v>5.9175577163696289</v>
      </c>
      <c r="O9" s="18">
        <v>31.703027725219727</v>
      </c>
      <c r="P9" s="53">
        <f t="shared" si="2"/>
        <v>99.999995231628418</v>
      </c>
      <c r="R9" s="90"/>
      <c r="S9" s="29">
        <v>43549</v>
      </c>
      <c r="T9" s="28">
        <v>4.7280001640319824</v>
      </c>
      <c r="U9" s="28">
        <v>2.7780001163482666</v>
      </c>
      <c r="V9" s="28">
        <v>11.366000175476074</v>
      </c>
      <c r="W9" s="28">
        <v>14.593000411987305</v>
      </c>
      <c r="X9" s="18">
        <v>3.0000000260770321E-3</v>
      </c>
      <c r="Y9" s="53">
        <f t="shared" si="3"/>
        <v>33.468000867869705</v>
      </c>
      <c r="Z9" s="53">
        <f t="shared" si="4"/>
        <v>18.872000455856323</v>
      </c>
      <c r="AB9" s="90"/>
      <c r="AC9" s="29">
        <v>43549</v>
      </c>
      <c r="AD9" s="28">
        <v>17.981000900268555</v>
      </c>
      <c r="AE9" s="28">
        <v>5.0693998336791992</v>
      </c>
      <c r="AF9" s="28">
        <v>11.198599815368652</v>
      </c>
      <c r="AG9" s="28">
        <v>31.60260009765625</v>
      </c>
      <c r="AH9" s="59">
        <v>6.0000002849847078E-4</v>
      </c>
      <c r="AI9" s="53">
        <f t="shared" si="5"/>
        <v>65.852200647001155</v>
      </c>
      <c r="AJ9" s="53">
        <f t="shared" si="6"/>
        <v>34.249000549316406</v>
      </c>
    </row>
    <row r="10" spans="1:36" x14ac:dyDescent="0.75">
      <c r="A10" s="90"/>
      <c r="B10" s="23">
        <v>43577</v>
      </c>
      <c r="C10" s="28">
        <v>25.451999664306641</v>
      </c>
      <c r="D10" s="28">
        <v>11.045000076293945</v>
      </c>
      <c r="E10" s="28">
        <v>39.580600738525391</v>
      </c>
      <c r="F10" s="28">
        <v>50.672599792480469</v>
      </c>
      <c r="G10" s="28">
        <v>0</v>
      </c>
      <c r="H10" s="53">
        <f t="shared" si="0"/>
        <v>126.75020027160645</v>
      </c>
      <c r="I10" s="53">
        <f t="shared" si="1"/>
        <v>76.077600479125977</v>
      </c>
      <c r="K10" s="90"/>
      <c r="L10" s="29">
        <v>43577</v>
      </c>
      <c r="M10" s="18">
        <v>69.510894775390625</v>
      </c>
      <c r="N10" s="18">
        <v>4.9396371841430664</v>
      </c>
      <c r="O10" s="18">
        <v>25.549465179443359</v>
      </c>
      <c r="P10" s="53">
        <f t="shared" si="2"/>
        <v>99.999997138977051</v>
      </c>
      <c r="R10" s="90"/>
      <c r="S10" s="29">
        <v>43577</v>
      </c>
      <c r="T10" s="28">
        <v>4.9340000152587891</v>
      </c>
      <c r="U10" s="28">
        <v>2.0139999389648438</v>
      </c>
      <c r="V10" s="28">
        <v>9.7819995880126953</v>
      </c>
      <c r="W10" s="28">
        <v>15.654000282287598</v>
      </c>
      <c r="X10" s="28">
        <v>0</v>
      </c>
      <c r="Y10" s="53">
        <f t="shared" si="3"/>
        <v>32.383999824523926</v>
      </c>
      <c r="Z10" s="53">
        <f t="shared" si="4"/>
        <v>16.729999542236328</v>
      </c>
      <c r="AB10" s="90"/>
      <c r="AC10" s="29">
        <v>43577</v>
      </c>
      <c r="AD10" s="28">
        <v>15.373000144958496</v>
      </c>
      <c r="AE10" s="28">
        <v>9.0299997329711914</v>
      </c>
      <c r="AF10" s="28">
        <v>28.931600570678711</v>
      </c>
      <c r="AG10" s="28">
        <v>34.770599365234375</v>
      </c>
      <c r="AH10" s="28">
        <v>0</v>
      </c>
      <c r="AI10" s="53">
        <f t="shared" si="5"/>
        <v>88.105199813842773</v>
      </c>
      <c r="AJ10" s="53">
        <f t="shared" si="6"/>
        <v>53.334600448608398</v>
      </c>
    </row>
    <row r="11" spans="1:36" x14ac:dyDescent="0.75">
      <c r="A11" s="90"/>
      <c r="B11" s="23">
        <v>43605</v>
      </c>
      <c r="C11" s="28">
        <v>25.096199035644531</v>
      </c>
      <c r="D11" s="28">
        <v>18.840799331665039</v>
      </c>
      <c r="E11" s="28">
        <v>64.128196716308594</v>
      </c>
      <c r="F11" s="28">
        <v>63.493000030517578</v>
      </c>
      <c r="G11" s="28">
        <v>7.1999998763203621E-3</v>
      </c>
      <c r="H11" s="53">
        <f t="shared" si="0"/>
        <v>171.56539511401206</v>
      </c>
      <c r="I11" s="53">
        <f t="shared" si="1"/>
        <v>108.06519508361816</v>
      </c>
      <c r="K11" s="90"/>
      <c r="L11" s="29">
        <v>43605</v>
      </c>
      <c r="M11" s="18">
        <v>80.904075622558594</v>
      </c>
      <c r="N11" s="18">
        <v>2.0277981758117676</v>
      </c>
      <c r="O11" s="18">
        <v>17.068126678466797</v>
      </c>
      <c r="P11" s="53">
        <f t="shared" si="2"/>
        <v>100.00000047683716</v>
      </c>
      <c r="R11" s="90"/>
      <c r="S11" s="29">
        <v>43605</v>
      </c>
      <c r="T11" s="28">
        <v>4.6100001335144043</v>
      </c>
      <c r="U11" s="28">
        <v>3.1419999599456787</v>
      </c>
      <c r="V11" s="28">
        <v>10.555999755859375</v>
      </c>
      <c r="W11" s="28">
        <v>10.975000381469727</v>
      </c>
      <c r="X11" s="28">
        <v>0</v>
      </c>
      <c r="Y11" s="53">
        <f t="shared" si="3"/>
        <v>29.283000230789185</v>
      </c>
      <c r="Z11" s="53">
        <f t="shared" si="4"/>
        <v>18.307999849319458</v>
      </c>
      <c r="AB11" s="90"/>
      <c r="AC11" s="29">
        <v>43605</v>
      </c>
      <c r="AD11" s="28">
        <v>17.287200927734375</v>
      </c>
      <c r="AE11" s="28">
        <v>15.69379997253418</v>
      </c>
      <c r="AF11" s="28">
        <v>53.408199310302734</v>
      </c>
      <c r="AG11" s="28">
        <v>52.407001495361328</v>
      </c>
      <c r="AH11" s="28">
        <v>7.1999998763203621E-3</v>
      </c>
      <c r="AI11" s="53">
        <f t="shared" si="5"/>
        <v>138.80340170580894</v>
      </c>
      <c r="AJ11" s="53">
        <f t="shared" si="6"/>
        <v>86.389200210571289</v>
      </c>
    </row>
    <row r="12" spans="1:36" x14ac:dyDescent="0.75">
      <c r="A12" s="90"/>
      <c r="B12" s="23">
        <v>43633</v>
      </c>
      <c r="C12" s="28">
        <v>27.404399871826172</v>
      </c>
      <c r="D12" s="28">
        <v>27.137199401855469</v>
      </c>
      <c r="E12" s="28">
        <v>84.964599609375</v>
      </c>
      <c r="F12" s="28">
        <v>99.353401184082031</v>
      </c>
      <c r="G12" s="28">
        <v>1.2000000569969416E-3</v>
      </c>
      <c r="H12" s="53">
        <f t="shared" si="0"/>
        <v>238.86080006719567</v>
      </c>
      <c r="I12" s="53">
        <f t="shared" si="1"/>
        <v>139.50619888305664</v>
      </c>
      <c r="K12" s="90"/>
      <c r="L12" s="29">
        <v>43633</v>
      </c>
      <c r="M12" s="18">
        <v>87.100440979003906</v>
      </c>
      <c r="N12" s="18">
        <v>1.7068518400192261</v>
      </c>
      <c r="O12" s="18">
        <v>11.19271183013916</v>
      </c>
      <c r="P12" s="53">
        <f t="shared" si="2"/>
        <v>100.00000464916229</v>
      </c>
      <c r="R12" s="90"/>
      <c r="S12" s="29">
        <v>43633</v>
      </c>
      <c r="T12" s="28">
        <v>4.4460000991821289</v>
      </c>
      <c r="U12" s="28">
        <v>2.1640000343322754</v>
      </c>
      <c r="V12" s="28">
        <v>9.4429998397827148</v>
      </c>
      <c r="W12" s="28">
        <v>10.682000160217285</v>
      </c>
      <c r="X12" s="28">
        <v>0</v>
      </c>
      <c r="Y12" s="53">
        <f t="shared" si="3"/>
        <v>26.735000133514404</v>
      </c>
      <c r="Z12" s="53">
        <f t="shared" si="4"/>
        <v>16.052999973297119</v>
      </c>
      <c r="AB12" s="90"/>
      <c r="AC12" s="29">
        <v>43633</v>
      </c>
      <c r="AD12" s="28">
        <v>19.320400238037109</v>
      </c>
      <c r="AE12" s="28">
        <v>24.971200942993164</v>
      </c>
      <c r="AF12" s="28">
        <v>75.3865966796875</v>
      </c>
      <c r="AG12" s="28">
        <v>88.369400024414063</v>
      </c>
      <c r="AH12" s="28">
        <v>1.2000000569969416E-3</v>
      </c>
      <c r="AI12" s="53">
        <f t="shared" si="5"/>
        <v>208.04879788518883</v>
      </c>
      <c r="AJ12" s="53">
        <f t="shared" si="6"/>
        <v>119.67819786071777</v>
      </c>
    </row>
    <row r="13" spans="1:36" x14ac:dyDescent="0.75">
      <c r="A13" s="90"/>
      <c r="B13" s="23">
        <v>43661</v>
      </c>
      <c r="C13" s="28">
        <v>26.241199493408203</v>
      </c>
      <c r="D13" s="28">
        <v>31.811399459838867</v>
      </c>
      <c r="E13" s="28">
        <v>98.197601318359375</v>
      </c>
      <c r="F13" s="28">
        <v>94.514999389648438</v>
      </c>
      <c r="G13" s="28">
        <v>6.0000002849847078E-4</v>
      </c>
      <c r="H13" s="53">
        <f t="shared" si="0"/>
        <v>250.76579966128338</v>
      </c>
      <c r="I13" s="53">
        <f t="shared" si="1"/>
        <v>156.25020027160645</v>
      </c>
      <c r="K13" s="90"/>
      <c r="L13" s="29">
        <v>43661</v>
      </c>
      <c r="M13" s="18">
        <v>88.704597473144531</v>
      </c>
      <c r="N13" s="18">
        <v>1.9440450668334961</v>
      </c>
      <c r="O13" s="18">
        <v>9.3513545989990234</v>
      </c>
      <c r="P13" s="53">
        <f t="shared" si="2"/>
        <v>99.999997138977051</v>
      </c>
      <c r="R13" s="90"/>
      <c r="S13" s="29">
        <v>43661</v>
      </c>
      <c r="T13" s="28">
        <v>4.3070001602172852</v>
      </c>
      <c r="U13" s="28">
        <v>2.3440001010894775</v>
      </c>
      <c r="V13" s="28">
        <v>9.3409996032714844</v>
      </c>
      <c r="W13" s="28">
        <v>7.4580001831054688</v>
      </c>
      <c r="X13" s="28">
        <v>0</v>
      </c>
      <c r="Y13" s="53">
        <f t="shared" si="3"/>
        <v>23.450000047683716</v>
      </c>
      <c r="Z13" s="53">
        <f t="shared" si="4"/>
        <v>15.991999864578247</v>
      </c>
      <c r="AB13" s="90"/>
      <c r="AC13" s="29">
        <v>43661</v>
      </c>
      <c r="AD13" s="28">
        <v>18.169200897216797</v>
      </c>
      <c r="AE13" s="28">
        <v>29.467399597167969</v>
      </c>
      <c r="AF13" s="28">
        <v>88.341598510742188</v>
      </c>
      <c r="AG13" s="28">
        <v>86.461997985839844</v>
      </c>
      <c r="AH13" s="28">
        <v>6.0000002849847078E-4</v>
      </c>
      <c r="AI13" s="53">
        <f t="shared" si="5"/>
        <v>222.4407969909953</v>
      </c>
      <c r="AJ13" s="53">
        <f t="shared" si="6"/>
        <v>135.97819900512695</v>
      </c>
    </row>
    <row r="14" spans="1:36" x14ac:dyDescent="0.75">
      <c r="A14" s="90"/>
      <c r="B14" s="23">
        <v>43689</v>
      </c>
      <c r="C14" s="28">
        <v>25.011199951171875</v>
      </c>
      <c r="D14" s="28">
        <v>38.598201751708984</v>
      </c>
      <c r="E14" s="28">
        <v>105.67800140380859</v>
      </c>
      <c r="F14" s="28">
        <v>92.16259765625</v>
      </c>
      <c r="G14" s="28">
        <v>2.0000000949949026E-3</v>
      </c>
      <c r="H14" s="53">
        <f t="shared" si="0"/>
        <v>261.45200076303445</v>
      </c>
      <c r="I14" s="53">
        <f t="shared" si="1"/>
        <v>169.28740310668945</v>
      </c>
      <c r="K14" s="90"/>
      <c r="L14" s="29">
        <v>43689</v>
      </c>
      <c r="M14" s="18">
        <v>90.607833862304688</v>
      </c>
      <c r="N14" s="18">
        <v>1.3011949062347412</v>
      </c>
      <c r="O14" s="18">
        <v>8.0909690856933594</v>
      </c>
      <c r="P14" s="53">
        <f t="shared" si="2"/>
        <v>99.999997854232788</v>
      </c>
      <c r="R14" s="90"/>
      <c r="S14" s="29">
        <v>43689</v>
      </c>
      <c r="T14" s="28">
        <v>4.9250001907348633</v>
      </c>
      <c r="U14" s="28">
        <v>2.3919999599456787</v>
      </c>
      <c r="V14" s="28">
        <v>8.7259998321533203</v>
      </c>
      <c r="W14" s="28">
        <v>5.1090002059936523</v>
      </c>
      <c r="X14" s="18">
        <v>2.0000000949949026E-3</v>
      </c>
      <c r="Y14" s="53">
        <f t="shared" si="3"/>
        <v>21.15400018892251</v>
      </c>
      <c r="Z14" s="53">
        <f t="shared" si="4"/>
        <v>16.042999982833862</v>
      </c>
      <c r="AB14" s="90"/>
      <c r="AC14" s="29">
        <v>43689</v>
      </c>
      <c r="AD14" s="28">
        <v>18.019199371337891</v>
      </c>
      <c r="AE14" s="28">
        <v>36.206199645996094</v>
      </c>
      <c r="AF14" s="28">
        <v>96.347000122070313</v>
      </c>
      <c r="AG14" s="28">
        <v>86.323600769042969</v>
      </c>
      <c r="AH14" s="28">
        <v>0</v>
      </c>
      <c r="AI14" s="53">
        <f t="shared" si="5"/>
        <v>236.89599990844727</v>
      </c>
      <c r="AJ14" s="53">
        <f t="shared" si="6"/>
        <v>150.5723991394043</v>
      </c>
    </row>
    <row r="15" spans="1:36" x14ac:dyDescent="0.75">
      <c r="A15" s="90"/>
      <c r="B15" s="23">
        <v>43717</v>
      </c>
      <c r="C15" s="28">
        <v>26.933200836181641</v>
      </c>
      <c r="D15" s="28">
        <v>39.733001708984375</v>
      </c>
      <c r="E15" s="28">
        <v>118.64520263671875</v>
      </c>
      <c r="F15" s="28">
        <v>58.159801483154297</v>
      </c>
      <c r="G15" s="28">
        <v>0</v>
      </c>
      <c r="H15" s="53">
        <f t="shared" si="0"/>
        <v>243.47120666503906</v>
      </c>
      <c r="I15" s="53">
        <f t="shared" si="1"/>
        <v>185.31140518188477</v>
      </c>
      <c r="K15" s="90"/>
      <c r="L15" s="29">
        <v>43717</v>
      </c>
      <c r="M15" s="18">
        <v>88.416702270507813</v>
      </c>
      <c r="N15" s="18">
        <v>1.512293815612793</v>
      </c>
      <c r="O15" s="18">
        <v>10.071005821228027</v>
      </c>
      <c r="P15" s="53">
        <f t="shared" si="2"/>
        <v>100.00000190734863</v>
      </c>
      <c r="R15" s="90"/>
      <c r="S15" s="29">
        <v>43717</v>
      </c>
      <c r="T15" s="28">
        <v>4.3909997940063477</v>
      </c>
      <c r="U15" s="28">
        <v>2.3169999122619629</v>
      </c>
      <c r="V15" s="28">
        <v>11.576999664306641</v>
      </c>
      <c r="W15" s="28">
        <v>6.2350001335144043</v>
      </c>
      <c r="X15" s="28">
        <v>0</v>
      </c>
      <c r="Y15" s="53">
        <f t="shared" si="3"/>
        <v>24.519999504089355</v>
      </c>
      <c r="Z15" s="53">
        <f t="shared" si="4"/>
        <v>18.284999370574951</v>
      </c>
      <c r="AB15" s="90"/>
      <c r="AC15" s="29">
        <v>43717</v>
      </c>
      <c r="AD15" s="28">
        <v>19.662199020385742</v>
      </c>
      <c r="AE15" s="28">
        <v>37.416000366210938</v>
      </c>
      <c r="AF15" s="28">
        <v>106.42220306396484</v>
      </c>
      <c r="AG15" s="28">
        <v>51.768798828125</v>
      </c>
      <c r="AH15" s="28">
        <v>0</v>
      </c>
      <c r="AI15" s="53">
        <f t="shared" si="5"/>
        <v>215.26920127868652</v>
      </c>
      <c r="AJ15" s="53">
        <f t="shared" si="6"/>
        <v>163.50040245056152</v>
      </c>
    </row>
    <row r="16" spans="1:36" x14ac:dyDescent="0.75">
      <c r="A16" s="90"/>
      <c r="B16" s="23">
        <v>43745</v>
      </c>
      <c r="C16" s="28">
        <v>23.778799057006836</v>
      </c>
      <c r="D16" s="28">
        <v>43.822200775146484</v>
      </c>
      <c r="E16" s="28">
        <v>139.92080688476563</v>
      </c>
      <c r="F16" s="28">
        <v>53.094799041748047</v>
      </c>
      <c r="G16" s="28">
        <v>2.4000001139938831E-3</v>
      </c>
      <c r="H16" s="53">
        <f t="shared" si="0"/>
        <v>260.61900575878099</v>
      </c>
      <c r="I16" s="53">
        <f t="shared" si="1"/>
        <v>207.52180671691895</v>
      </c>
      <c r="K16" s="90"/>
      <c r="L16" s="29">
        <v>43745</v>
      </c>
      <c r="M16" s="18">
        <v>91.585800170898438</v>
      </c>
      <c r="N16" s="18">
        <v>0.19146724045276642</v>
      </c>
      <c r="O16" s="18">
        <v>8.2227315902709961</v>
      </c>
      <c r="P16" s="53">
        <f t="shared" si="2"/>
        <v>99.9999990016222</v>
      </c>
      <c r="R16" s="90"/>
      <c r="S16" s="29">
        <v>43745</v>
      </c>
      <c r="T16" s="28">
        <v>4.9699997901916504</v>
      </c>
      <c r="U16" s="28">
        <v>2.0880000591278076</v>
      </c>
      <c r="V16" s="28">
        <v>9.7019996643066406</v>
      </c>
      <c r="W16" s="28">
        <v>4.6700000762939453</v>
      </c>
      <c r="X16" s="28">
        <v>0</v>
      </c>
      <c r="Y16" s="53">
        <f t="shared" si="3"/>
        <v>21.429999589920044</v>
      </c>
      <c r="Z16" s="53">
        <f t="shared" si="4"/>
        <v>16.759999513626099</v>
      </c>
      <c r="AB16" s="90"/>
      <c r="AC16" s="29">
        <v>43745</v>
      </c>
      <c r="AD16" s="28">
        <v>18.623800277709961</v>
      </c>
      <c r="AE16" s="28">
        <v>41.734199523925781</v>
      </c>
      <c r="AF16" s="28">
        <v>129.97380065917969</v>
      </c>
      <c r="AG16" s="28">
        <v>48.355800628662109</v>
      </c>
      <c r="AH16" s="28">
        <v>2.4000001139938831E-3</v>
      </c>
      <c r="AI16" s="53">
        <f t="shared" si="5"/>
        <v>238.69000108959153</v>
      </c>
      <c r="AJ16" s="53">
        <f t="shared" si="6"/>
        <v>190.33180046081543</v>
      </c>
    </row>
    <row r="17" spans="1:36" x14ac:dyDescent="0.75">
      <c r="A17" s="90"/>
      <c r="B17" s="23">
        <v>43773</v>
      </c>
      <c r="C17" s="28">
        <v>24.515199661254883</v>
      </c>
      <c r="D17" s="28">
        <v>47.821601867675781</v>
      </c>
      <c r="E17" s="28">
        <v>151.10459899902344</v>
      </c>
      <c r="F17" s="28">
        <v>68.135200500488281</v>
      </c>
      <c r="G17" s="28">
        <v>6.0000002849847078E-4</v>
      </c>
      <c r="H17" s="53">
        <f t="shared" si="0"/>
        <v>291.57720102847088</v>
      </c>
      <c r="I17" s="53">
        <f t="shared" si="1"/>
        <v>223.4414005279541</v>
      </c>
      <c r="K17" s="90"/>
      <c r="L17" s="29">
        <v>43773</v>
      </c>
      <c r="M17" s="18">
        <v>93.06976318359375</v>
      </c>
      <c r="N17" s="18">
        <v>0.19000114500522614</v>
      </c>
      <c r="O17" s="18">
        <v>6.740239143371582</v>
      </c>
      <c r="P17" s="53">
        <f t="shared" si="2"/>
        <v>100.00000347197056</v>
      </c>
      <c r="R17" s="90"/>
      <c r="S17" s="29">
        <v>43773</v>
      </c>
      <c r="T17" s="28">
        <v>4.7589998245239258</v>
      </c>
      <c r="U17" s="28">
        <v>1.5870000123977661</v>
      </c>
      <c r="V17" s="28">
        <v>8.369999885559082</v>
      </c>
      <c r="W17" s="28">
        <v>4.9369997978210449</v>
      </c>
      <c r="X17" s="28">
        <v>0</v>
      </c>
      <c r="Y17" s="53">
        <f t="shared" si="3"/>
        <v>19.652999520301819</v>
      </c>
      <c r="Z17" s="53">
        <f t="shared" si="4"/>
        <v>14.715999722480774</v>
      </c>
      <c r="AB17" s="90"/>
      <c r="AC17" s="29">
        <v>43773</v>
      </c>
      <c r="AD17" s="28">
        <v>19.644199371337891</v>
      </c>
      <c r="AE17" s="28">
        <v>46.234600067138672</v>
      </c>
      <c r="AF17" s="28">
        <v>142.39259338378906</v>
      </c>
      <c r="AG17" s="28">
        <v>63.098201751708984</v>
      </c>
      <c r="AH17" s="28">
        <v>6.0000002849847078E-4</v>
      </c>
      <c r="AI17" s="53">
        <f t="shared" si="5"/>
        <v>271.37019457400311</v>
      </c>
      <c r="AJ17" s="53">
        <f t="shared" si="6"/>
        <v>208.27139282226563</v>
      </c>
    </row>
    <row r="18" spans="1:36" x14ac:dyDescent="0.75">
      <c r="A18" s="90"/>
      <c r="B18" s="23">
        <v>43801</v>
      </c>
      <c r="C18" s="28">
        <v>25.398599624633789</v>
      </c>
      <c r="D18" s="28">
        <v>51.911399841308594</v>
      </c>
      <c r="E18" s="28">
        <v>144.64300537109375</v>
      </c>
      <c r="F18" s="28">
        <v>80.593803405761719</v>
      </c>
      <c r="G18" s="28">
        <v>0</v>
      </c>
      <c r="H18" s="53">
        <f t="shared" si="0"/>
        <v>302.54680824279785</v>
      </c>
      <c r="I18" s="53">
        <f t="shared" si="1"/>
        <v>221.95300483703613</v>
      </c>
      <c r="K18" s="90"/>
      <c r="L18" s="29">
        <v>43801</v>
      </c>
      <c r="M18" s="18">
        <v>93.004714965820313</v>
      </c>
      <c r="N18" s="18">
        <v>0.21054592728614807</v>
      </c>
      <c r="O18" s="18">
        <v>6.7847352027893066</v>
      </c>
      <c r="P18" s="53">
        <f t="shared" si="2"/>
        <v>99.999996095895767</v>
      </c>
      <c r="R18" s="90"/>
      <c r="S18" s="29">
        <v>43801</v>
      </c>
      <c r="T18" s="28">
        <v>4.3880000114440918</v>
      </c>
      <c r="U18" s="28">
        <v>1.9049999713897705</v>
      </c>
      <c r="V18" s="28">
        <v>9.0419998168945313</v>
      </c>
      <c r="W18" s="28">
        <v>5.1919999122619629</v>
      </c>
      <c r="X18" s="28">
        <v>0</v>
      </c>
      <c r="Y18" s="53">
        <f t="shared" si="3"/>
        <v>20.526999711990356</v>
      </c>
      <c r="Z18" s="53">
        <f t="shared" si="4"/>
        <v>15.334999799728394</v>
      </c>
      <c r="AB18" s="90"/>
      <c r="AC18" s="29">
        <v>43801</v>
      </c>
      <c r="AD18" s="28">
        <v>20.883600234985352</v>
      </c>
      <c r="AE18" s="28">
        <v>50.006401062011719</v>
      </c>
      <c r="AF18" s="28">
        <v>135.19000244140625</v>
      </c>
      <c r="AG18" s="28">
        <v>75.302803039550781</v>
      </c>
      <c r="AH18" s="28">
        <v>0</v>
      </c>
      <c r="AI18" s="53">
        <f t="shared" si="5"/>
        <v>281.3828067779541</v>
      </c>
      <c r="AJ18" s="53">
        <f t="shared" si="6"/>
        <v>206.08000373840332</v>
      </c>
    </row>
    <row r="19" spans="1:36" x14ac:dyDescent="0.75">
      <c r="A19" s="90"/>
      <c r="B19" s="23">
        <v>43829</v>
      </c>
      <c r="C19" s="28">
        <v>29.086799621582031</v>
      </c>
      <c r="D19" s="28">
        <v>65.665802001953125</v>
      </c>
      <c r="E19" s="28">
        <v>121.1134033203125</v>
      </c>
      <c r="F19" s="28">
        <v>72.026603698730469</v>
      </c>
      <c r="G19" s="28">
        <v>6.0000002849847078E-4</v>
      </c>
      <c r="H19" s="53">
        <f t="shared" si="0"/>
        <v>287.89320864260662</v>
      </c>
      <c r="I19" s="53">
        <f t="shared" si="1"/>
        <v>215.86600494384766</v>
      </c>
      <c r="K19" s="90"/>
      <c r="L19" s="29">
        <v>43829</v>
      </c>
      <c r="M19" s="18">
        <v>91.926872253417969</v>
      </c>
      <c r="N19" s="18">
        <v>0.23828281462192535</v>
      </c>
      <c r="O19" s="18">
        <v>7.8348503112792969</v>
      </c>
      <c r="P19" s="53">
        <f t="shared" si="2"/>
        <v>100.00000537931919</v>
      </c>
      <c r="R19" s="90"/>
      <c r="S19" s="29">
        <v>43829</v>
      </c>
      <c r="T19" s="28">
        <v>5.8060002326965332</v>
      </c>
      <c r="U19" s="28">
        <v>2.6830000877380371</v>
      </c>
      <c r="V19" s="28">
        <v>9.1619997024536133</v>
      </c>
      <c r="W19" s="28">
        <v>4.9050002098083496</v>
      </c>
      <c r="X19" s="28">
        <v>0</v>
      </c>
      <c r="Y19" s="53">
        <f t="shared" si="3"/>
        <v>22.556000232696533</v>
      </c>
      <c r="Z19" s="53">
        <f t="shared" si="4"/>
        <v>17.651000022888184</v>
      </c>
      <c r="AB19" s="90"/>
      <c r="AC19" s="29">
        <v>43829</v>
      </c>
      <c r="AD19" s="28">
        <v>23.199800491333008</v>
      </c>
      <c r="AE19" s="28">
        <v>62.982799530029297</v>
      </c>
      <c r="AF19" s="28">
        <v>111.41940307617188</v>
      </c>
      <c r="AG19" s="28">
        <v>67.048599243164063</v>
      </c>
      <c r="AH19" s="28">
        <v>6.0000002849847078E-4</v>
      </c>
      <c r="AI19" s="53">
        <f t="shared" si="5"/>
        <v>264.65120234072674</v>
      </c>
      <c r="AJ19" s="53">
        <f t="shared" si="6"/>
        <v>197.60200309753418</v>
      </c>
    </row>
    <row r="20" spans="1:36" x14ac:dyDescent="0.75">
      <c r="A20" s="90">
        <v>2019</v>
      </c>
      <c r="B20" s="23">
        <v>43492</v>
      </c>
      <c r="C20" s="28">
        <v>30.628799438476563</v>
      </c>
      <c r="D20" s="28">
        <v>73.078598022460938</v>
      </c>
      <c r="E20" s="28">
        <v>100.55960083007813</v>
      </c>
      <c r="F20" s="28">
        <v>64.487396240234375</v>
      </c>
      <c r="G20" s="28">
        <v>0</v>
      </c>
      <c r="H20" s="53">
        <f t="shared" si="0"/>
        <v>268.75439453125</v>
      </c>
      <c r="I20" s="53">
        <f t="shared" si="1"/>
        <v>204.26699829101563</v>
      </c>
      <c r="K20" s="90">
        <v>2019</v>
      </c>
      <c r="L20" s="29">
        <v>43492</v>
      </c>
      <c r="M20" s="18">
        <v>92.040313720703125</v>
      </c>
      <c r="N20" s="18">
        <v>0.10232390463352203</v>
      </c>
      <c r="O20" s="18">
        <v>7.8573594093322754</v>
      </c>
      <c r="P20" s="53">
        <f t="shared" si="2"/>
        <v>99.999997034668922</v>
      </c>
      <c r="R20" s="90">
        <v>2019</v>
      </c>
      <c r="S20" s="29">
        <v>43492</v>
      </c>
      <c r="T20" s="28">
        <v>5.1989998817443848</v>
      </c>
      <c r="U20" s="28">
        <v>2.6419999599456787</v>
      </c>
      <c r="V20" s="28">
        <v>8.2690000534057617</v>
      </c>
      <c r="W20" s="28">
        <v>5.0069999694824219</v>
      </c>
      <c r="X20" s="28">
        <v>0</v>
      </c>
      <c r="Y20" s="53">
        <f t="shared" si="3"/>
        <v>21.116999864578247</v>
      </c>
      <c r="Z20" s="53">
        <f t="shared" si="4"/>
        <v>16.109999895095825</v>
      </c>
      <c r="AB20" s="90">
        <v>2019</v>
      </c>
      <c r="AC20" s="29">
        <v>43492</v>
      </c>
      <c r="AD20" s="28">
        <v>25.353799819946289</v>
      </c>
      <c r="AE20" s="28">
        <v>70.436599731445313</v>
      </c>
      <c r="AF20" s="28">
        <v>92.144599914550781</v>
      </c>
      <c r="AG20" s="28">
        <v>59.427398681640625</v>
      </c>
      <c r="AH20" s="28">
        <v>0</v>
      </c>
      <c r="AI20" s="53">
        <f t="shared" si="5"/>
        <v>247.36239814758301</v>
      </c>
      <c r="AJ20" s="53">
        <f t="shared" si="6"/>
        <v>187.93499946594238</v>
      </c>
    </row>
    <row r="21" spans="1:36" x14ac:dyDescent="0.75">
      <c r="A21" s="90"/>
      <c r="B21" s="23">
        <v>43520</v>
      </c>
      <c r="C21" s="28">
        <v>33.454799652099609</v>
      </c>
      <c r="D21" s="28">
        <v>86.889999389648438</v>
      </c>
      <c r="E21" s="28">
        <v>81.416801452636719</v>
      </c>
      <c r="F21" s="28">
        <v>65.082000732421875</v>
      </c>
      <c r="G21" s="28">
        <v>0</v>
      </c>
      <c r="H21" s="53">
        <f t="shared" si="0"/>
        <v>266.84360122680664</v>
      </c>
      <c r="I21" s="53">
        <f t="shared" si="1"/>
        <v>201.76160049438477</v>
      </c>
      <c r="K21" s="90"/>
      <c r="L21" s="29">
        <v>43520</v>
      </c>
      <c r="M21" s="18">
        <v>91.392341613769531</v>
      </c>
      <c r="N21" s="18">
        <v>8.6942315101623535E-2</v>
      </c>
      <c r="O21" s="18">
        <v>8.520721435546875</v>
      </c>
      <c r="P21" s="53">
        <f t="shared" si="2"/>
        <v>100.00000536441803</v>
      </c>
      <c r="R21" s="90"/>
      <c r="S21" s="29">
        <v>43520</v>
      </c>
      <c r="T21" s="28">
        <v>5.7020001411437988</v>
      </c>
      <c r="U21" s="28">
        <v>1.7899999618530273</v>
      </c>
      <c r="V21" s="28">
        <v>9.6280002593994141</v>
      </c>
      <c r="W21" s="28">
        <v>5.6170001029968262</v>
      </c>
      <c r="X21" s="28">
        <v>0</v>
      </c>
      <c r="Y21" s="53">
        <f t="shared" si="3"/>
        <v>22.737000465393066</v>
      </c>
      <c r="Z21" s="53">
        <f t="shared" si="4"/>
        <v>17.12000036239624</v>
      </c>
      <c r="AB21" s="90"/>
      <c r="AC21" s="29">
        <v>43520</v>
      </c>
      <c r="AD21" s="28">
        <v>27.681800842285156</v>
      </c>
      <c r="AE21" s="28">
        <v>85.099998474121094</v>
      </c>
      <c r="AF21" s="28">
        <v>71.662796020507813</v>
      </c>
      <c r="AG21" s="28">
        <v>59.430000305175781</v>
      </c>
      <c r="AH21" s="28">
        <v>0</v>
      </c>
      <c r="AI21" s="53">
        <f t="shared" si="5"/>
        <v>243.87459564208984</v>
      </c>
      <c r="AJ21" s="53">
        <f t="shared" si="6"/>
        <v>184.44459533691406</v>
      </c>
    </row>
    <row r="22" spans="1:36" x14ac:dyDescent="0.75">
      <c r="A22" s="90"/>
      <c r="B22" s="23">
        <v>43548</v>
      </c>
      <c r="C22" s="28">
        <v>37.018398284912109</v>
      </c>
      <c r="D22" s="28">
        <v>97.221603393554688</v>
      </c>
      <c r="E22" s="28">
        <v>74.743797302246094</v>
      </c>
      <c r="F22" s="28">
        <v>68.015602111816406</v>
      </c>
      <c r="G22" s="59">
        <v>1.6000000759959221E-3</v>
      </c>
      <c r="H22" s="53">
        <f t="shared" si="0"/>
        <v>277.00100109260529</v>
      </c>
      <c r="I22" s="53">
        <f t="shared" si="1"/>
        <v>208.98379898071289</v>
      </c>
      <c r="K22" s="90"/>
      <c r="L22" s="29">
        <v>43548</v>
      </c>
      <c r="M22" s="18">
        <v>91.803642272949219</v>
      </c>
      <c r="N22" s="18">
        <v>8.3393201231956482E-2</v>
      </c>
      <c r="O22" s="18">
        <v>8.1129674911499023</v>
      </c>
      <c r="P22" s="53">
        <f t="shared" si="2"/>
        <v>100.00000296533108</v>
      </c>
      <c r="R22" s="90"/>
      <c r="S22" s="29">
        <v>43548</v>
      </c>
      <c r="T22" s="28">
        <v>5.9019999504089355</v>
      </c>
      <c r="U22" s="28">
        <v>2.7760000228881836</v>
      </c>
      <c r="V22" s="28">
        <v>9.0780000686645508</v>
      </c>
      <c r="W22" s="28">
        <v>4.7160000801086426</v>
      </c>
      <c r="X22" s="18">
        <v>1.0000000474974513E-3</v>
      </c>
      <c r="Y22" s="53">
        <f t="shared" si="3"/>
        <v>22.47300012211781</v>
      </c>
      <c r="Z22" s="53">
        <f t="shared" si="4"/>
        <v>17.75600004196167</v>
      </c>
      <c r="AB22" s="90"/>
      <c r="AC22" s="29">
        <v>43548</v>
      </c>
      <c r="AD22" s="28">
        <v>31.031400680541992</v>
      </c>
      <c r="AE22" s="28">
        <v>94.445602416992188</v>
      </c>
      <c r="AF22" s="28">
        <v>65.563796997070313</v>
      </c>
      <c r="AG22" s="28">
        <v>63.255599975585938</v>
      </c>
      <c r="AH22" s="28">
        <v>6.0000002849847078E-4</v>
      </c>
      <c r="AI22" s="53">
        <f t="shared" si="5"/>
        <v>254.29700007021893</v>
      </c>
      <c r="AJ22" s="53">
        <f t="shared" si="6"/>
        <v>191.04080009460449</v>
      </c>
    </row>
    <row r="23" spans="1:36" x14ac:dyDescent="0.75">
      <c r="A23" s="90"/>
      <c r="B23" s="23">
        <v>43576</v>
      </c>
      <c r="C23" s="28">
        <v>39.597000122070313</v>
      </c>
      <c r="D23" s="28">
        <v>109.29859924316406</v>
      </c>
      <c r="E23" s="28">
        <v>83.170196533203125</v>
      </c>
      <c r="F23" s="28">
        <v>70.125999450683594</v>
      </c>
      <c r="G23" s="28">
        <v>0</v>
      </c>
      <c r="H23" s="53">
        <f t="shared" si="0"/>
        <v>302.19179534912109</v>
      </c>
      <c r="I23" s="53">
        <f t="shared" si="1"/>
        <v>232.0657958984375</v>
      </c>
      <c r="K23" s="90"/>
      <c r="L23" s="29">
        <v>43576</v>
      </c>
      <c r="M23" s="18">
        <v>92.768165588378906</v>
      </c>
      <c r="N23" s="18">
        <v>8.1074334681034088E-2</v>
      </c>
      <c r="O23" s="18">
        <v>7.1507563591003418</v>
      </c>
      <c r="P23" s="53">
        <f t="shared" si="2"/>
        <v>99.999996282160282</v>
      </c>
      <c r="R23" s="90"/>
      <c r="S23" s="29">
        <v>43576</v>
      </c>
      <c r="T23" s="28">
        <v>5.9419999122619629</v>
      </c>
      <c r="U23" s="28">
        <v>1.9440000057220459</v>
      </c>
      <c r="V23" s="28">
        <v>8.939000129699707</v>
      </c>
      <c r="W23" s="28">
        <v>4.7839999198913574</v>
      </c>
      <c r="X23" s="28">
        <v>0</v>
      </c>
      <c r="Y23" s="53">
        <f t="shared" si="3"/>
        <v>21.608999967575073</v>
      </c>
      <c r="Z23" s="53">
        <f t="shared" si="4"/>
        <v>16.825000047683716</v>
      </c>
      <c r="AB23" s="90"/>
      <c r="AC23" s="29">
        <v>43576</v>
      </c>
      <c r="AD23" s="28">
        <v>33.603000640869141</v>
      </c>
      <c r="AE23" s="28">
        <v>107.35459899902344</v>
      </c>
      <c r="AF23" s="28">
        <v>74.06719970703125</v>
      </c>
      <c r="AG23" s="28">
        <v>65.313003540039063</v>
      </c>
      <c r="AH23" s="28">
        <v>0</v>
      </c>
      <c r="AI23" s="53">
        <f t="shared" si="5"/>
        <v>280.33780288696289</v>
      </c>
      <c r="AJ23" s="53">
        <f t="shared" si="6"/>
        <v>215.02479934692383</v>
      </c>
    </row>
    <row r="24" spans="1:36" x14ac:dyDescent="0.75">
      <c r="A24" s="90"/>
      <c r="B24" s="23">
        <v>43604</v>
      </c>
      <c r="C24" s="28">
        <v>40.803398132324219</v>
      </c>
      <c r="D24" s="28">
        <v>114.65840148925781</v>
      </c>
      <c r="E24" s="28">
        <v>86.519203186035156</v>
      </c>
      <c r="F24" s="28">
        <v>68.835197448730469</v>
      </c>
      <c r="G24" s="28">
        <v>8.39999970048666E-3</v>
      </c>
      <c r="H24" s="53">
        <f t="shared" si="0"/>
        <v>310.82460025604814</v>
      </c>
      <c r="I24" s="53">
        <f t="shared" si="1"/>
        <v>241.98100280761719</v>
      </c>
      <c r="K24" s="90"/>
      <c r="L24" s="29">
        <v>43604</v>
      </c>
      <c r="M24" s="18">
        <v>92.852882385253906</v>
      </c>
      <c r="N24" s="18">
        <v>0.11035162955522537</v>
      </c>
      <c r="O24" s="18">
        <v>7.0367660522460938</v>
      </c>
      <c r="P24" s="53">
        <f t="shared" si="2"/>
        <v>100.00000006705523</v>
      </c>
      <c r="R24" s="90"/>
      <c r="S24" s="29">
        <v>43604</v>
      </c>
      <c r="T24" s="28">
        <v>6.3530001640319824</v>
      </c>
      <c r="U24" s="28">
        <v>1.5420000553131104</v>
      </c>
      <c r="V24" s="28">
        <v>9.0579996109008789</v>
      </c>
      <c r="W24" s="28">
        <v>4.9190001487731934</v>
      </c>
      <c r="X24" s="28">
        <v>0</v>
      </c>
      <c r="Y24" s="53">
        <f t="shared" si="3"/>
        <v>21.871999979019165</v>
      </c>
      <c r="Z24" s="53">
        <f t="shared" si="4"/>
        <v>16.952999830245972</v>
      </c>
      <c r="AB24" s="90"/>
      <c r="AC24" s="29">
        <v>43604</v>
      </c>
      <c r="AD24" s="28">
        <v>34.394401550292969</v>
      </c>
      <c r="AE24" s="28">
        <v>113.11640167236328</v>
      </c>
      <c r="AF24" s="28">
        <v>77.222198486328125</v>
      </c>
      <c r="AG24" s="28">
        <v>63.868198394775391</v>
      </c>
      <c r="AH24" s="28">
        <v>8.39999970048666E-3</v>
      </c>
      <c r="AI24" s="53">
        <f t="shared" si="5"/>
        <v>288.60960010346025</v>
      </c>
      <c r="AJ24" s="53">
        <f t="shared" si="6"/>
        <v>224.73300170898438</v>
      </c>
    </row>
    <row r="25" spans="1:36" x14ac:dyDescent="0.75">
      <c r="A25" s="90"/>
      <c r="B25" s="23">
        <v>43632</v>
      </c>
      <c r="C25" s="28">
        <v>42.946800231933594</v>
      </c>
      <c r="D25" s="28">
        <v>129.78120422363281</v>
      </c>
      <c r="E25" s="28">
        <v>83.476600646972656</v>
      </c>
      <c r="F25" s="28">
        <v>74.532600402832031</v>
      </c>
      <c r="G25" s="28">
        <v>1.1799999512732029E-2</v>
      </c>
      <c r="H25" s="53">
        <f t="shared" si="0"/>
        <v>330.74900550488383</v>
      </c>
      <c r="I25" s="53">
        <f t="shared" si="1"/>
        <v>256.20460510253906</v>
      </c>
      <c r="K25" s="90"/>
      <c r="L25" s="29">
        <v>43632</v>
      </c>
      <c r="M25" s="18">
        <v>92.386367797851563</v>
      </c>
      <c r="N25" s="18">
        <v>0.18624395132064819</v>
      </c>
      <c r="O25" s="18">
        <v>7.4273843765258789</v>
      </c>
      <c r="P25" s="53">
        <f t="shared" si="2"/>
        <v>99.99999612569809</v>
      </c>
      <c r="R25" s="90"/>
      <c r="S25" s="29">
        <v>43632</v>
      </c>
      <c r="T25" s="28">
        <v>6.7039999961853027</v>
      </c>
      <c r="U25" s="28">
        <v>2.7269999980926514</v>
      </c>
      <c r="V25" s="28">
        <v>9.7779998779296875</v>
      </c>
      <c r="W25" s="28">
        <v>5.3559999465942383</v>
      </c>
      <c r="X25" s="18">
        <v>1.0000000474974513E-3</v>
      </c>
      <c r="Y25" s="53">
        <f t="shared" si="3"/>
        <v>24.565999818849377</v>
      </c>
      <c r="Z25" s="53">
        <f t="shared" si="4"/>
        <v>19.208999872207642</v>
      </c>
      <c r="AB25" s="90"/>
      <c r="AC25" s="29">
        <v>43632</v>
      </c>
      <c r="AD25" s="28">
        <v>36.124801635742188</v>
      </c>
      <c r="AE25" s="28">
        <v>127.05419921875</v>
      </c>
      <c r="AF25" s="28">
        <v>73.330596923828125</v>
      </c>
      <c r="AG25" s="28">
        <v>69.046600341796875</v>
      </c>
      <c r="AH25" s="28">
        <v>1.080000028014183E-2</v>
      </c>
      <c r="AI25" s="53">
        <f t="shared" si="5"/>
        <v>305.56699812039733</v>
      </c>
      <c r="AJ25" s="53">
        <f t="shared" si="6"/>
        <v>236.50959777832031</v>
      </c>
    </row>
    <row r="26" spans="1:36" x14ac:dyDescent="0.75">
      <c r="A26" s="90"/>
      <c r="B26" s="23">
        <v>43660</v>
      </c>
      <c r="C26" s="28">
        <v>42.851200103759766</v>
      </c>
      <c r="D26" s="28">
        <v>129.21939086914063</v>
      </c>
      <c r="E26" s="28">
        <v>82.844802856445313</v>
      </c>
      <c r="F26" s="28">
        <v>70.193801879882813</v>
      </c>
      <c r="G26" s="28">
        <v>3.4000000450760126E-3</v>
      </c>
      <c r="H26" s="53">
        <f t="shared" si="0"/>
        <v>325.11259570927359</v>
      </c>
      <c r="I26" s="53">
        <f t="shared" si="1"/>
        <v>254.9153938293457</v>
      </c>
      <c r="K26" s="90"/>
      <c r="L26" s="29">
        <v>43660</v>
      </c>
      <c r="M26" s="18">
        <v>91.540779113769531</v>
      </c>
      <c r="N26" s="18">
        <v>0.13441497087478638</v>
      </c>
      <c r="O26" s="18">
        <v>8.3248081207275391</v>
      </c>
      <c r="P26" s="53">
        <f t="shared" si="2"/>
        <v>100.00000220537186</v>
      </c>
      <c r="R26" s="90"/>
      <c r="S26" s="29">
        <v>43660</v>
      </c>
      <c r="T26" s="28">
        <v>6.570000171661377</v>
      </c>
      <c r="U26" s="28">
        <v>3.2809998989105225</v>
      </c>
      <c r="V26" s="28">
        <v>12.531999588012695</v>
      </c>
      <c r="W26" s="28">
        <v>4.6810002326965332</v>
      </c>
      <c r="X26" s="18">
        <v>1.0000000474974513E-3</v>
      </c>
      <c r="Y26" s="53">
        <f t="shared" si="3"/>
        <v>27.064999891328625</v>
      </c>
      <c r="Z26" s="53">
        <f t="shared" si="4"/>
        <v>22.382999658584595</v>
      </c>
      <c r="AB26" s="90"/>
      <c r="AC26" s="29">
        <v>43660</v>
      </c>
      <c r="AD26" s="28">
        <v>36.203201293945313</v>
      </c>
      <c r="AE26" s="28">
        <v>125.93840026855469</v>
      </c>
      <c r="AF26" s="28">
        <v>70.075798034667969</v>
      </c>
      <c r="AG26" s="28">
        <v>65.390800476074219</v>
      </c>
      <c r="AH26" s="28">
        <v>2.3999998811632395E-3</v>
      </c>
      <c r="AI26" s="53">
        <f t="shared" si="5"/>
        <v>297.61060007312335</v>
      </c>
      <c r="AJ26" s="53">
        <f t="shared" si="6"/>
        <v>232.21739959716797</v>
      </c>
    </row>
    <row r="27" spans="1:36" x14ac:dyDescent="0.75">
      <c r="A27" s="90"/>
      <c r="B27" s="23">
        <v>43688</v>
      </c>
      <c r="C27" s="28">
        <v>46.869800567626953</v>
      </c>
      <c r="D27" s="28">
        <v>137.01319885253906</v>
      </c>
      <c r="E27" s="28">
        <v>87.8468017578125</v>
      </c>
      <c r="F27" s="28">
        <v>70.286796569824219</v>
      </c>
      <c r="G27" s="28">
        <v>0</v>
      </c>
      <c r="H27" s="53">
        <f t="shared" si="0"/>
        <v>342.01659774780273</v>
      </c>
      <c r="I27" s="53">
        <f t="shared" si="1"/>
        <v>271.72980117797852</v>
      </c>
      <c r="K27" s="90"/>
      <c r="L27" s="29">
        <v>43688</v>
      </c>
      <c r="M27" s="18">
        <v>91.859458923339844</v>
      </c>
      <c r="N27" s="18">
        <v>5.3798560053110123E-2</v>
      </c>
      <c r="O27" s="18">
        <v>8.0867424011230469</v>
      </c>
      <c r="P27" s="53">
        <f t="shared" si="2"/>
        <v>99.999999884516001</v>
      </c>
      <c r="R27" s="90"/>
      <c r="S27" s="29">
        <v>43688</v>
      </c>
      <c r="T27" s="28">
        <v>9.4340000152587891</v>
      </c>
      <c r="U27" s="28">
        <v>3.3840000629425049</v>
      </c>
      <c r="V27" s="28">
        <v>10.446999549865723</v>
      </c>
      <c r="W27" s="28">
        <v>4.3930001258850098</v>
      </c>
      <c r="X27" s="28">
        <v>0</v>
      </c>
      <c r="Y27" s="53">
        <f t="shared" si="3"/>
        <v>27.657999753952026</v>
      </c>
      <c r="Z27" s="53">
        <f t="shared" si="4"/>
        <v>23.264999628067017</v>
      </c>
      <c r="AB27" s="90"/>
      <c r="AC27" s="29">
        <v>43688</v>
      </c>
      <c r="AD27" s="28">
        <v>37.423801422119141</v>
      </c>
      <c r="AE27" s="28">
        <v>133.62919616699219</v>
      </c>
      <c r="AF27" s="28">
        <v>77.246803283691406</v>
      </c>
      <c r="AG27" s="28">
        <v>65.874801635742188</v>
      </c>
      <c r="AH27" s="28">
        <v>0</v>
      </c>
      <c r="AI27" s="53">
        <f t="shared" si="5"/>
        <v>314.17460250854492</v>
      </c>
      <c r="AJ27" s="53">
        <f t="shared" si="6"/>
        <v>248.29980087280273</v>
      </c>
    </row>
    <row r="28" spans="1:36" x14ac:dyDescent="0.75">
      <c r="A28" s="90"/>
      <c r="B28" s="23">
        <v>43716</v>
      </c>
      <c r="C28" s="28">
        <v>45.162799835205078</v>
      </c>
      <c r="D28" s="28">
        <v>134.34080505371094</v>
      </c>
      <c r="E28" s="28">
        <v>81.3280029296875</v>
      </c>
      <c r="F28" s="28">
        <v>74.071800231933594</v>
      </c>
      <c r="G28" s="28">
        <v>0</v>
      </c>
      <c r="H28" s="53">
        <f t="shared" si="0"/>
        <v>334.90340805053711</v>
      </c>
      <c r="I28" s="53">
        <f t="shared" si="1"/>
        <v>260.83160781860352</v>
      </c>
      <c r="K28" s="90"/>
      <c r="L28" s="29">
        <v>43716</v>
      </c>
      <c r="M28" s="18">
        <v>91.252105712890625</v>
      </c>
      <c r="N28" s="18">
        <v>6.1211679130792618E-2</v>
      </c>
      <c r="O28" s="18">
        <v>8.6866836547851563</v>
      </c>
      <c r="P28" s="53">
        <f t="shared" si="2"/>
        <v>100.00000104680657</v>
      </c>
      <c r="R28" s="90"/>
      <c r="S28" s="29">
        <v>43716</v>
      </c>
      <c r="T28" s="28">
        <v>8.6049995422363281</v>
      </c>
      <c r="U28" s="28">
        <v>3.9800000190734863</v>
      </c>
      <c r="V28" s="28">
        <v>12.281999588012695</v>
      </c>
      <c r="W28" s="28">
        <v>4.2249999046325684</v>
      </c>
      <c r="X28" s="28">
        <v>0</v>
      </c>
      <c r="Y28" s="53">
        <f t="shared" si="3"/>
        <v>29.091999053955078</v>
      </c>
      <c r="Z28" s="53">
        <f t="shared" si="4"/>
        <v>24.86699914932251</v>
      </c>
      <c r="AB28" s="90"/>
      <c r="AC28" s="29">
        <v>43716</v>
      </c>
      <c r="AD28" s="28">
        <v>36.53179931640625</v>
      </c>
      <c r="AE28" s="28">
        <v>130.36079406738281</v>
      </c>
      <c r="AF28" s="28">
        <v>68.887001037597656</v>
      </c>
      <c r="AG28" s="28">
        <v>69.826797485351563</v>
      </c>
      <c r="AH28" s="28">
        <v>0</v>
      </c>
      <c r="AI28" s="53">
        <f t="shared" si="5"/>
        <v>305.60639190673828</v>
      </c>
      <c r="AJ28" s="53">
        <f t="shared" si="6"/>
        <v>235.77959442138672</v>
      </c>
    </row>
    <row r="29" spans="1:36" x14ac:dyDescent="0.75">
      <c r="A29" s="90"/>
      <c r="B29" s="23">
        <v>43744</v>
      </c>
      <c r="C29" s="28">
        <v>38.869598388671875</v>
      </c>
      <c r="D29" s="28">
        <v>118.25</v>
      </c>
      <c r="E29" s="28">
        <v>71.759597778320313</v>
      </c>
      <c r="F29" s="28">
        <v>57.146598815917969</v>
      </c>
      <c r="G29" s="28">
        <v>0</v>
      </c>
      <c r="H29" s="53">
        <f t="shared" si="0"/>
        <v>286.02579498291016</v>
      </c>
      <c r="I29" s="53">
        <f t="shared" si="1"/>
        <v>228.87919616699219</v>
      </c>
      <c r="K29" s="90"/>
      <c r="L29" s="29">
        <v>43744</v>
      </c>
      <c r="M29" s="18">
        <v>92.228668212890625</v>
      </c>
      <c r="N29" s="18">
        <v>3.0766453593969345E-2</v>
      </c>
      <c r="O29" s="18">
        <v>7.7405600547790527</v>
      </c>
      <c r="P29" s="53">
        <f t="shared" si="2"/>
        <v>99.999994721263647</v>
      </c>
      <c r="R29" s="90"/>
      <c r="S29" s="29">
        <v>43744</v>
      </c>
      <c r="T29" s="28">
        <v>5.4510002136230469</v>
      </c>
      <c r="U29" s="28">
        <v>2.9679999351501465</v>
      </c>
      <c r="V29" s="28">
        <v>9.9029998779296875</v>
      </c>
      <c r="W29" s="28">
        <v>3.8180000782012939</v>
      </c>
      <c r="X29" s="28">
        <v>0</v>
      </c>
      <c r="Y29" s="53">
        <f t="shared" si="3"/>
        <v>22.140000104904175</v>
      </c>
      <c r="Z29" s="53">
        <f t="shared" si="4"/>
        <v>18.322000026702881</v>
      </c>
      <c r="AB29" s="90"/>
      <c r="AC29" s="29">
        <v>43744</v>
      </c>
      <c r="AD29" s="28">
        <v>33.403598785400391</v>
      </c>
      <c r="AE29" s="28">
        <v>115.28199768066406</v>
      </c>
      <c r="AF29" s="28">
        <v>61.791599273681641</v>
      </c>
      <c r="AG29" s="28">
        <v>53.320598602294922</v>
      </c>
      <c r="AH29" s="28">
        <v>0</v>
      </c>
      <c r="AI29" s="53">
        <f t="shared" si="5"/>
        <v>263.79779434204102</v>
      </c>
      <c r="AJ29" s="53">
        <f t="shared" si="6"/>
        <v>210.47719573974609</v>
      </c>
    </row>
    <row r="30" spans="1:36" x14ac:dyDescent="0.75">
      <c r="A30" s="90"/>
      <c r="B30" s="23">
        <v>43772</v>
      </c>
      <c r="C30" s="28">
        <v>40.147998809814453</v>
      </c>
      <c r="D30" s="28">
        <v>109.51860046386719</v>
      </c>
      <c r="E30" s="28">
        <v>59.599201202392578</v>
      </c>
      <c r="F30" s="28">
        <v>54.135200500488281</v>
      </c>
      <c r="G30" s="28">
        <v>0</v>
      </c>
      <c r="H30" s="53">
        <f t="shared" si="0"/>
        <v>263.4010009765625</v>
      </c>
      <c r="I30" s="53">
        <f t="shared" si="1"/>
        <v>209.26580047607422</v>
      </c>
      <c r="K30" s="90"/>
      <c r="L30" s="29">
        <v>43772</v>
      </c>
      <c r="M30" s="18">
        <v>91.666702270507813</v>
      </c>
      <c r="N30" s="18">
        <v>3.037194162607193E-2</v>
      </c>
      <c r="O30" s="18">
        <v>8.3029298782348633</v>
      </c>
      <c r="P30" s="53">
        <f t="shared" si="2"/>
        <v>100.00000409036875</v>
      </c>
      <c r="R30" s="90"/>
      <c r="S30" s="29">
        <v>43772</v>
      </c>
      <c r="T30" s="28">
        <v>5.3979997634887695</v>
      </c>
      <c r="U30" s="28">
        <v>3.8239998817443848</v>
      </c>
      <c r="V30" s="28">
        <v>9.2279996871948242</v>
      </c>
      <c r="W30" s="28">
        <v>3.4200000762939453</v>
      </c>
      <c r="X30" s="28">
        <v>0</v>
      </c>
      <c r="Y30" s="53">
        <f t="shared" si="3"/>
        <v>21.869999408721924</v>
      </c>
      <c r="Z30" s="53">
        <f t="shared" si="4"/>
        <v>18.449999332427979</v>
      </c>
      <c r="AB30" s="90"/>
      <c r="AC30" s="29">
        <v>43772</v>
      </c>
      <c r="AD30" s="28">
        <v>34.729999542236328</v>
      </c>
      <c r="AE30" s="28">
        <v>105.69460296630859</v>
      </c>
      <c r="AF30" s="28">
        <v>50.31719970703125</v>
      </c>
      <c r="AG30" s="28">
        <v>50.709201812744141</v>
      </c>
      <c r="AH30" s="28">
        <v>0</v>
      </c>
      <c r="AI30" s="53">
        <f t="shared" si="5"/>
        <v>241.45100402832031</v>
      </c>
      <c r="AJ30" s="53">
        <f t="shared" si="6"/>
        <v>190.74180221557617</v>
      </c>
    </row>
    <row r="31" spans="1:36" x14ac:dyDescent="0.75">
      <c r="A31" s="90"/>
      <c r="B31" s="24">
        <v>44166</v>
      </c>
      <c r="C31" s="28">
        <v>45.396800994873047</v>
      </c>
      <c r="D31" s="28">
        <v>111.70220184326172</v>
      </c>
      <c r="E31" s="28">
        <v>59.688201904296875</v>
      </c>
      <c r="F31" s="28">
        <v>55.684398651123047</v>
      </c>
      <c r="G31" s="28">
        <v>0</v>
      </c>
      <c r="H31" s="53">
        <f t="shared" si="0"/>
        <v>272.47160339355469</v>
      </c>
      <c r="I31" s="53">
        <f t="shared" si="1"/>
        <v>216.78720474243164</v>
      </c>
      <c r="K31" s="90"/>
      <c r="L31" s="8">
        <v>44166</v>
      </c>
      <c r="M31" s="18">
        <v>91.870346069335938</v>
      </c>
      <c r="N31" s="18">
        <v>1.9084557890892029E-2</v>
      </c>
      <c r="O31" s="18">
        <v>8.110569953918457</v>
      </c>
      <c r="P31" s="53">
        <f t="shared" si="2"/>
        <v>100.00000058114529</v>
      </c>
      <c r="R31" s="90"/>
      <c r="S31" s="8">
        <v>44166</v>
      </c>
      <c r="T31" s="28">
        <v>5.3429999351501465</v>
      </c>
      <c r="U31" s="28">
        <v>4.0269999504089355</v>
      </c>
      <c r="V31" s="28">
        <v>9.1750001907348633</v>
      </c>
      <c r="W31" s="28">
        <v>3.5539999008178711</v>
      </c>
      <c r="X31" s="28">
        <v>0</v>
      </c>
      <c r="Y31" s="53">
        <f t="shared" si="3"/>
        <v>22.098999977111816</v>
      </c>
      <c r="Z31" s="53">
        <f t="shared" si="4"/>
        <v>18.545000076293945</v>
      </c>
      <c r="AB31" s="90"/>
      <c r="AC31" s="8">
        <v>44166</v>
      </c>
      <c r="AD31" s="28">
        <v>40.043800354003906</v>
      </c>
      <c r="AE31" s="28">
        <v>107.67520141601563</v>
      </c>
      <c r="AF31" s="28">
        <v>50.484199523925781</v>
      </c>
      <c r="AG31" s="28">
        <v>52.117401123046875</v>
      </c>
      <c r="AH31" s="28">
        <v>0</v>
      </c>
      <c r="AI31" s="53">
        <f t="shared" si="5"/>
        <v>250.32060241699219</v>
      </c>
      <c r="AJ31" s="53">
        <f t="shared" si="6"/>
        <v>198.20320129394531</v>
      </c>
    </row>
    <row r="32" spans="1:36" x14ac:dyDescent="0.75">
      <c r="A32" s="90"/>
      <c r="B32" s="24">
        <v>44194</v>
      </c>
      <c r="C32" s="28">
        <v>65.847999572753906</v>
      </c>
      <c r="D32" s="28">
        <v>73.456199645996094</v>
      </c>
      <c r="E32" s="28">
        <v>64.011802673339844</v>
      </c>
      <c r="F32" s="28">
        <v>61.564201354980469</v>
      </c>
      <c r="G32" s="28">
        <v>0</v>
      </c>
      <c r="H32" s="53">
        <f t="shared" si="0"/>
        <v>264.88020324707031</v>
      </c>
      <c r="I32" s="53">
        <f t="shared" si="1"/>
        <v>203.31600189208984</v>
      </c>
      <c r="K32" s="90"/>
      <c r="L32" s="8">
        <v>44194</v>
      </c>
      <c r="M32" s="18">
        <v>92.10888671875</v>
      </c>
      <c r="N32" s="18">
        <v>1.9253987818956375E-2</v>
      </c>
      <c r="O32" s="18">
        <v>7.8718609809875488</v>
      </c>
      <c r="P32" s="53">
        <f t="shared" si="2"/>
        <v>100.00000168755651</v>
      </c>
      <c r="R32" s="91"/>
      <c r="S32" s="8">
        <v>44194</v>
      </c>
      <c r="T32" s="28">
        <v>4.929999828338623</v>
      </c>
      <c r="U32" s="28">
        <v>2.4460000991821289</v>
      </c>
      <c r="V32" s="28">
        <v>10.220000267028809</v>
      </c>
      <c r="W32" s="28">
        <v>3.255000114440918</v>
      </c>
      <c r="X32" s="28">
        <v>0</v>
      </c>
      <c r="Y32" s="53">
        <f t="shared" si="3"/>
        <v>20.851000308990479</v>
      </c>
      <c r="Z32" s="53">
        <f t="shared" si="4"/>
        <v>17.596000194549561</v>
      </c>
      <c r="AB32" s="90"/>
      <c r="AC32" s="8">
        <v>44194</v>
      </c>
      <c r="AD32" s="28">
        <v>60.909999847412109</v>
      </c>
      <c r="AE32" s="28">
        <v>71.010200500488281</v>
      </c>
      <c r="AF32" s="28">
        <v>53.75579833984375</v>
      </c>
      <c r="AG32" s="28">
        <v>58.302200317382813</v>
      </c>
      <c r="AH32" s="28">
        <v>0</v>
      </c>
      <c r="AI32" s="53">
        <f t="shared" si="5"/>
        <v>243.97819900512695</v>
      </c>
      <c r="AJ32" s="53">
        <f t="shared" si="6"/>
        <v>185.67599868774414</v>
      </c>
    </row>
    <row r="33" spans="1:36" x14ac:dyDescent="0.75">
      <c r="A33" s="90">
        <v>2020</v>
      </c>
      <c r="B33" s="24">
        <v>43856</v>
      </c>
      <c r="C33" s="28">
        <v>92.719802856445313</v>
      </c>
      <c r="D33" s="28">
        <v>34.972599029541016</v>
      </c>
      <c r="E33" s="28">
        <v>52.124801635742188</v>
      </c>
      <c r="F33" s="28">
        <v>65.104202270507813</v>
      </c>
      <c r="G33" s="28">
        <v>0</v>
      </c>
      <c r="H33" s="53">
        <f t="shared" si="0"/>
        <v>244.92140579223633</v>
      </c>
      <c r="I33" s="53">
        <f t="shared" si="1"/>
        <v>179.81720352172852</v>
      </c>
      <c r="K33" s="90">
        <v>2020</v>
      </c>
      <c r="L33" s="8">
        <v>43856</v>
      </c>
      <c r="M33" s="21">
        <v>91.484611511230469</v>
      </c>
      <c r="N33" s="21">
        <v>6.532707717269659E-3</v>
      </c>
      <c r="O33" s="21">
        <v>8.5088520050048828</v>
      </c>
      <c r="P33" s="53">
        <f t="shared" si="2"/>
        <v>99.999996223952621</v>
      </c>
      <c r="R33" s="90">
        <v>2020</v>
      </c>
      <c r="S33" s="8">
        <v>43856</v>
      </c>
      <c r="T33" s="28">
        <v>6.4089999198913574</v>
      </c>
      <c r="U33" s="28">
        <v>3.1180000305175781</v>
      </c>
      <c r="V33" s="28">
        <v>8.2700004577636719</v>
      </c>
      <c r="W33" s="28">
        <v>3.0429999828338623</v>
      </c>
      <c r="X33" s="28">
        <v>0</v>
      </c>
      <c r="Y33" s="53">
        <f t="shared" si="3"/>
        <v>20.84000039100647</v>
      </c>
      <c r="Z33" s="53">
        <f t="shared" si="4"/>
        <v>17.797000408172607</v>
      </c>
      <c r="AB33" s="90">
        <v>2020</v>
      </c>
      <c r="AC33" s="8">
        <v>43856</v>
      </c>
      <c r="AD33" s="28">
        <v>86.309799194335938</v>
      </c>
      <c r="AE33" s="28">
        <v>31.854598999023438</v>
      </c>
      <c r="AF33" s="28">
        <v>43.839801788330078</v>
      </c>
      <c r="AG33" s="28">
        <v>62.061199188232422</v>
      </c>
      <c r="AH33" s="28">
        <v>0</v>
      </c>
      <c r="AI33" s="53">
        <f t="shared" si="5"/>
        <v>224.06539916992188</v>
      </c>
      <c r="AJ33" s="53">
        <f t="shared" si="6"/>
        <v>162.00419998168945</v>
      </c>
    </row>
    <row r="34" spans="1:36" x14ac:dyDescent="0.75">
      <c r="A34" s="90"/>
      <c r="B34" s="24">
        <v>43884</v>
      </c>
      <c r="C34" s="28">
        <v>114.63279724121094</v>
      </c>
      <c r="D34" s="28">
        <v>9.0726003646850586</v>
      </c>
      <c r="E34" s="28">
        <v>24.894399642944336</v>
      </c>
      <c r="F34" s="28">
        <v>68.535797119140625</v>
      </c>
      <c r="G34" s="28">
        <v>0</v>
      </c>
      <c r="H34" s="53">
        <f t="shared" si="0"/>
        <v>217.13559436798096</v>
      </c>
      <c r="I34" s="53">
        <f t="shared" si="1"/>
        <v>148.59979724884033</v>
      </c>
      <c r="K34" s="90"/>
      <c r="L34" s="8">
        <v>43884</v>
      </c>
      <c r="M34" s="21">
        <v>90.381591796875</v>
      </c>
      <c r="N34" s="21">
        <v>4.605417198035866E-4</v>
      </c>
      <c r="O34" s="21">
        <v>9.6179533004760742</v>
      </c>
      <c r="P34" s="53">
        <f t="shared" si="2"/>
        <v>100.00000563907088</v>
      </c>
      <c r="R34" s="90"/>
      <c r="S34" s="8">
        <v>43884</v>
      </c>
      <c r="T34" s="28">
        <v>8.8229999542236328</v>
      </c>
      <c r="U34" s="28">
        <v>2.1740000247955322</v>
      </c>
      <c r="V34" s="28">
        <v>5.9419999122619629</v>
      </c>
      <c r="W34" s="28">
        <v>3.9449999332427979</v>
      </c>
      <c r="X34" s="28">
        <v>0</v>
      </c>
      <c r="Y34" s="53">
        <f t="shared" si="3"/>
        <v>20.883999824523926</v>
      </c>
      <c r="Z34" s="53">
        <f t="shared" si="4"/>
        <v>16.938999891281128</v>
      </c>
      <c r="AB34" s="90"/>
      <c r="AC34" s="8">
        <v>43884</v>
      </c>
      <c r="AD34" s="28">
        <v>105.80879974365234</v>
      </c>
      <c r="AE34" s="28">
        <v>6.8986001014709473</v>
      </c>
      <c r="AF34" s="28">
        <v>18.952400207519531</v>
      </c>
      <c r="AG34" s="28">
        <v>64.590797424316406</v>
      </c>
      <c r="AH34" s="28">
        <v>0</v>
      </c>
      <c r="AI34" s="53">
        <f t="shared" si="5"/>
        <v>196.25059747695923</v>
      </c>
      <c r="AJ34" s="53">
        <f t="shared" si="6"/>
        <v>131.65980005264282</v>
      </c>
    </row>
    <row r="35" spans="1:36" x14ac:dyDescent="0.75">
      <c r="A35" s="90"/>
      <c r="B35" s="24">
        <v>43912</v>
      </c>
      <c r="C35" s="28">
        <v>142.48440551757813</v>
      </c>
      <c r="D35" s="28">
        <v>0.41600000858306885</v>
      </c>
      <c r="E35" s="28">
        <v>3.0615999698638916</v>
      </c>
      <c r="F35" s="28">
        <v>81.075798034667969</v>
      </c>
      <c r="G35" s="28">
        <v>0</v>
      </c>
      <c r="H35" s="53">
        <f t="shared" si="0"/>
        <v>227.03780353069305</v>
      </c>
      <c r="I35" s="53">
        <f t="shared" si="1"/>
        <v>145.96200549602509</v>
      </c>
      <c r="K35" s="90"/>
      <c r="L35" s="8">
        <v>43912</v>
      </c>
      <c r="M35" s="21">
        <v>91.87139892578125</v>
      </c>
      <c r="N35" s="21">
        <v>4.4045530376024544E-4</v>
      </c>
      <c r="O35" s="21">
        <v>8.1281623840332031</v>
      </c>
      <c r="P35" s="53">
        <f t="shared" si="2"/>
        <v>100.00000176511821</v>
      </c>
      <c r="R35" s="90"/>
      <c r="S35" s="8">
        <v>43912</v>
      </c>
      <c r="T35" s="28">
        <v>12.223999977111816</v>
      </c>
      <c r="U35" s="28">
        <v>0.21500000357627869</v>
      </c>
      <c r="V35" s="28">
        <v>0.56999999284744263</v>
      </c>
      <c r="W35" s="28">
        <v>5.445000171661377</v>
      </c>
      <c r="X35" s="28">
        <v>0</v>
      </c>
      <c r="Y35" s="53">
        <f t="shared" si="3"/>
        <v>18.454000145196915</v>
      </c>
      <c r="Z35" s="53">
        <f t="shared" si="4"/>
        <v>13.008999973535538</v>
      </c>
      <c r="AB35" s="90"/>
      <c r="AC35" s="8">
        <v>43912</v>
      </c>
      <c r="AD35" s="28">
        <v>130.2593994140625</v>
      </c>
      <c r="AE35" s="28">
        <v>0.20100000500679016</v>
      </c>
      <c r="AF35" s="28">
        <v>2.4916000366210938</v>
      </c>
      <c r="AG35" s="28">
        <v>75.63079833984375</v>
      </c>
      <c r="AH35" s="28">
        <v>0</v>
      </c>
      <c r="AI35" s="53">
        <f t="shared" si="5"/>
        <v>208.58279779553413</v>
      </c>
      <c r="AJ35" s="53">
        <f t="shared" si="6"/>
        <v>132.95199945569038</v>
      </c>
    </row>
    <row r="36" spans="1:36" x14ac:dyDescent="0.75">
      <c r="A36" s="90"/>
      <c r="B36" s="24">
        <v>43940</v>
      </c>
      <c r="C36" s="28">
        <v>142.57899475097656</v>
      </c>
      <c r="D36" s="28">
        <v>0.35719999670982361</v>
      </c>
      <c r="E36" s="28">
        <v>0.41659998893737793</v>
      </c>
      <c r="F36" s="28">
        <v>78.881599426269531</v>
      </c>
      <c r="G36" s="28">
        <v>0</v>
      </c>
      <c r="H36" s="53">
        <f t="shared" si="0"/>
        <v>222.2343941628933</v>
      </c>
      <c r="I36" s="53">
        <f t="shared" si="1"/>
        <v>143.35279473662376</v>
      </c>
      <c r="K36" s="90"/>
      <c r="L36" s="8">
        <v>43940</v>
      </c>
      <c r="M36" s="21">
        <v>95.257255554199219</v>
      </c>
      <c r="N36" s="21">
        <v>1.7999013653025031E-3</v>
      </c>
      <c r="O36" s="21">
        <v>4.7409400939941406</v>
      </c>
      <c r="P36" s="53">
        <f t="shared" si="2"/>
        <v>99.999995549558662</v>
      </c>
      <c r="R36" s="90"/>
      <c r="S36" s="8">
        <v>43940</v>
      </c>
      <c r="T36" s="28">
        <v>3.8689999580383301</v>
      </c>
      <c r="U36" s="28">
        <v>0.27799999713897705</v>
      </c>
      <c r="V36" s="28">
        <v>0.20900000631809235</v>
      </c>
      <c r="W36" s="28">
        <v>6.179999828338623</v>
      </c>
      <c r="X36" s="28">
        <v>0</v>
      </c>
      <c r="Y36" s="53">
        <f t="shared" si="3"/>
        <v>10.535999789834023</v>
      </c>
      <c r="Z36" s="53">
        <f t="shared" si="4"/>
        <v>4.3559999614953995</v>
      </c>
      <c r="AB36" s="90"/>
      <c r="AC36" s="8">
        <v>43940</v>
      </c>
      <c r="AD36" s="28">
        <v>138.70799255371094</v>
      </c>
      <c r="AE36" s="28">
        <v>7.9199999570846558E-2</v>
      </c>
      <c r="AF36" s="28">
        <v>0.20660001039505005</v>
      </c>
      <c r="AG36" s="28">
        <v>72.700599670410156</v>
      </c>
      <c r="AH36" s="28">
        <v>0</v>
      </c>
      <c r="AI36" s="53">
        <f t="shared" si="5"/>
        <v>211.69439223408699</v>
      </c>
      <c r="AJ36" s="53">
        <f t="shared" si="6"/>
        <v>138.99379256367683</v>
      </c>
    </row>
    <row r="37" spans="1:36" x14ac:dyDescent="0.75">
      <c r="A37" s="90"/>
      <c r="B37" s="24">
        <v>43968</v>
      </c>
      <c r="C37" s="28">
        <v>165.18980407714844</v>
      </c>
      <c r="D37" s="28">
        <v>1.2000000104308128E-2</v>
      </c>
      <c r="E37" s="28">
        <v>0.49979999661445618</v>
      </c>
      <c r="F37" s="28">
        <v>76.127403259277344</v>
      </c>
      <c r="G37" s="28">
        <v>0</v>
      </c>
      <c r="H37" s="53">
        <f t="shared" si="0"/>
        <v>241.82900733314455</v>
      </c>
      <c r="I37" s="53">
        <f t="shared" si="1"/>
        <v>165.7016040738672</v>
      </c>
      <c r="K37" s="90"/>
      <c r="L37" s="8">
        <v>43968</v>
      </c>
      <c r="M37" s="21">
        <v>94.713203430175781</v>
      </c>
      <c r="N37" s="21">
        <v>4.1351534309796989E-4</v>
      </c>
      <c r="O37" s="21">
        <v>5.2863798141479492</v>
      </c>
      <c r="P37" s="53">
        <f t="shared" si="2"/>
        <v>99.999996759666828</v>
      </c>
      <c r="R37" s="90"/>
      <c r="S37" s="8">
        <v>43968</v>
      </c>
      <c r="T37" s="28">
        <v>6.1079998016357422</v>
      </c>
      <c r="U37" s="28">
        <v>2.0000000949949026E-3</v>
      </c>
      <c r="V37" s="28">
        <v>2.6000000536441803E-2</v>
      </c>
      <c r="W37" s="28">
        <v>6.6479997634887695</v>
      </c>
      <c r="X37" s="28">
        <v>0</v>
      </c>
      <c r="Y37" s="53">
        <f t="shared" si="3"/>
        <v>12.783999565755948</v>
      </c>
      <c r="Z37" s="53">
        <f t="shared" si="4"/>
        <v>6.1359998022671789</v>
      </c>
      <c r="AB37" s="90"/>
      <c r="AC37" s="8">
        <v>43968</v>
      </c>
      <c r="AD37" s="28">
        <v>159.08180236816406</v>
      </c>
      <c r="AE37" s="28">
        <v>9.9999997764825821E-3</v>
      </c>
      <c r="AF37" s="28">
        <v>0.47380000352859497</v>
      </c>
      <c r="AG37" s="28">
        <v>69.478401184082031</v>
      </c>
      <c r="AH37" s="28">
        <v>0</v>
      </c>
      <c r="AI37" s="53">
        <f t="shared" si="5"/>
        <v>229.04400355555117</v>
      </c>
      <c r="AJ37" s="53">
        <f t="shared" si="6"/>
        <v>159.56560237146914</v>
      </c>
    </row>
    <row r="38" spans="1:36" x14ac:dyDescent="0.75">
      <c r="A38" s="90"/>
      <c r="B38" s="24">
        <v>43996</v>
      </c>
      <c r="C38" s="28">
        <v>179.40040588378906</v>
      </c>
      <c r="D38" s="28">
        <v>0.34479999542236328</v>
      </c>
      <c r="E38" s="28">
        <v>0.81639999151229858</v>
      </c>
      <c r="F38" s="28">
        <v>75.514396667480469</v>
      </c>
      <c r="G38" s="28">
        <v>0</v>
      </c>
      <c r="H38" s="53">
        <f t="shared" si="0"/>
        <v>256.07600253820419</v>
      </c>
      <c r="I38" s="53">
        <f t="shared" si="1"/>
        <v>180.56160587072372</v>
      </c>
      <c r="K38" s="90"/>
      <c r="L38" s="8">
        <v>43996</v>
      </c>
      <c r="M38" s="21">
        <v>93.63470458984375</v>
      </c>
      <c r="N38" s="21">
        <v>1.9525453681126237E-3</v>
      </c>
      <c r="O38" s="21">
        <v>6.3633451461791992</v>
      </c>
      <c r="P38" s="53">
        <f t="shared" si="2"/>
        <v>100.00000228139106</v>
      </c>
      <c r="R38" s="90"/>
      <c r="S38" s="8">
        <v>43996</v>
      </c>
      <c r="T38" s="28">
        <v>9.1770000457763672</v>
      </c>
      <c r="U38" s="28">
        <v>0.3059999942779541</v>
      </c>
      <c r="V38" s="28">
        <v>0.7279999852180481</v>
      </c>
      <c r="W38" s="28">
        <v>6.0840001106262207</v>
      </c>
      <c r="X38" s="28">
        <v>0</v>
      </c>
      <c r="Y38" s="53">
        <f t="shared" si="3"/>
        <v>16.29500013589859</v>
      </c>
      <c r="Z38" s="53">
        <f t="shared" si="4"/>
        <v>10.211000025272369</v>
      </c>
      <c r="AB38" s="90"/>
      <c r="AC38" s="8">
        <v>43996</v>
      </c>
      <c r="AD38" s="28">
        <v>170.21839904785156</v>
      </c>
      <c r="AE38" s="28">
        <v>3.8799997419118881E-2</v>
      </c>
      <c r="AF38" s="28">
        <v>8.8399998843669891E-2</v>
      </c>
      <c r="AG38" s="28">
        <v>69.430397033691406</v>
      </c>
      <c r="AH38" s="28">
        <v>0</v>
      </c>
      <c r="AI38" s="53">
        <f t="shared" si="5"/>
        <v>239.77599607780576</v>
      </c>
      <c r="AJ38" s="53">
        <f t="shared" si="6"/>
        <v>170.34559904411435</v>
      </c>
    </row>
    <row r="39" spans="1:36" x14ac:dyDescent="0.75">
      <c r="A39" s="90"/>
      <c r="B39" s="24">
        <v>44024</v>
      </c>
      <c r="C39" s="28">
        <v>171.93119812011719</v>
      </c>
      <c r="D39" s="28">
        <v>2.0199999213218689E-2</v>
      </c>
      <c r="E39" s="28">
        <v>3.0845999717712402</v>
      </c>
      <c r="F39" s="28">
        <v>73.431800842285156</v>
      </c>
      <c r="G39" s="28">
        <v>0</v>
      </c>
      <c r="H39" s="53">
        <f t="shared" si="0"/>
        <v>248.4677989333868</v>
      </c>
      <c r="I39" s="53">
        <f t="shared" si="1"/>
        <v>175.03599809110165</v>
      </c>
      <c r="K39" s="90"/>
      <c r="L39" s="8">
        <v>44024</v>
      </c>
      <c r="M39" s="18">
        <v>91.901969909667969</v>
      </c>
      <c r="N39" s="18">
        <v>4.0246665594168007E-4</v>
      </c>
      <c r="O39" s="18">
        <v>8.0976285934448242</v>
      </c>
      <c r="P39" s="53">
        <f t="shared" si="2"/>
        <v>100.00000096976873</v>
      </c>
      <c r="R39" s="90"/>
      <c r="S39" s="8">
        <v>44024</v>
      </c>
      <c r="T39" s="28">
        <v>10.368000030517578</v>
      </c>
      <c r="U39" s="28">
        <v>1.8999999389052391E-2</v>
      </c>
      <c r="V39" s="28">
        <v>2.9419999122619629</v>
      </c>
      <c r="W39" s="28">
        <v>6.7909998893737793</v>
      </c>
      <c r="X39" s="28">
        <v>0</v>
      </c>
      <c r="Y39" s="53">
        <f t="shared" si="3"/>
        <v>20.119999831542373</v>
      </c>
      <c r="Z39" s="53">
        <f t="shared" si="4"/>
        <v>13.328999942168593</v>
      </c>
      <c r="AB39" s="90"/>
      <c r="AC39" s="8">
        <v>44024</v>
      </c>
      <c r="AD39" s="28">
        <v>161.56219482421875</v>
      </c>
      <c r="AE39" s="28">
        <v>1.2000000569969416E-3</v>
      </c>
      <c r="AF39" s="28">
        <v>0.14259999990463257</v>
      </c>
      <c r="AG39" s="28">
        <v>66.640800476074219</v>
      </c>
      <c r="AH39" s="28">
        <v>0</v>
      </c>
      <c r="AI39" s="53">
        <f t="shared" si="5"/>
        <v>228.3467953002546</v>
      </c>
      <c r="AJ39" s="53">
        <f t="shared" si="6"/>
        <v>161.70599482418038</v>
      </c>
    </row>
    <row r="40" spans="1:36" x14ac:dyDescent="0.75">
      <c r="A40" s="90"/>
      <c r="B40" s="24">
        <v>44052</v>
      </c>
      <c r="C40" s="28">
        <v>157.95880126953125</v>
      </c>
      <c r="D40" s="28">
        <v>0.25</v>
      </c>
      <c r="E40" s="28">
        <v>3.7734000682830811</v>
      </c>
      <c r="F40" s="28">
        <v>67.704597473144531</v>
      </c>
      <c r="G40" s="28">
        <v>0</v>
      </c>
      <c r="H40" s="53">
        <f t="shared" si="0"/>
        <v>229.68679881095886</v>
      </c>
      <c r="I40" s="53">
        <f t="shared" si="1"/>
        <v>161.98220133781433</v>
      </c>
      <c r="K40" s="90"/>
      <c r="L40" s="8">
        <v>44052</v>
      </c>
      <c r="M40" s="21">
        <v>92.288192749023438</v>
      </c>
      <c r="N40" s="21">
        <v>4.3537549208849669E-4</v>
      </c>
      <c r="O40" s="21">
        <v>7.7113704681396484</v>
      </c>
      <c r="P40" s="53">
        <f t="shared" si="2"/>
        <v>99.999998592655174</v>
      </c>
      <c r="R40" s="90"/>
      <c r="S40" s="8">
        <v>44052</v>
      </c>
      <c r="T40" s="28">
        <v>8.7180004119873047</v>
      </c>
      <c r="U40" s="28">
        <v>0.24799999594688416</v>
      </c>
      <c r="V40" s="28">
        <v>3.3210000991821289</v>
      </c>
      <c r="W40" s="28">
        <v>5.4250001907348633</v>
      </c>
      <c r="X40" s="28">
        <v>0</v>
      </c>
      <c r="Y40" s="53">
        <f t="shared" si="3"/>
        <v>17.712000697851181</v>
      </c>
      <c r="Z40" s="53">
        <f t="shared" si="4"/>
        <v>12.287000507116318</v>
      </c>
      <c r="AB40" s="90"/>
      <c r="AC40" s="8">
        <v>36747</v>
      </c>
      <c r="AD40" s="28">
        <v>149.23979187011719</v>
      </c>
      <c r="AE40" s="28">
        <v>2.0000000949949026E-3</v>
      </c>
      <c r="AF40" s="28">
        <v>0.45239999890327454</v>
      </c>
      <c r="AG40" s="28">
        <v>62.279598236083984</v>
      </c>
      <c r="AH40" s="28">
        <v>0</v>
      </c>
      <c r="AI40" s="53">
        <f t="shared" si="5"/>
        <v>211.97379010519944</v>
      </c>
      <c r="AJ40" s="53">
        <f t="shared" si="6"/>
        <v>149.69419186911546</v>
      </c>
    </row>
    <row r="41" spans="1:36" x14ac:dyDescent="0.75">
      <c r="A41" s="90"/>
      <c r="B41" s="24">
        <v>44080</v>
      </c>
      <c r="C41" s="28">
        <v>156.92680358886719</v>
      </c>
      <c r="D41" s="28">
        <v>4.8000002279877663E-3</v>
      </c>
      <c r="E41" s="28">
        <v>3.0668001174926758</v>
      </c>
      <c r="F41" s="28">
        <v>68.474998474121094</v>
      </c>
      <c r="G41" s="28">
        <v>0</v>
      </c>
      <c r="H41" s="53">
        <f t="shared" si="0"/>
        <v>228.47340218070894</v>
      </c>
      <c r="I41" s="53">
        <f t="shared" si="1"/>
        <v>159.99840370658785</v>
      </c>
      <c r="K41" s="90"/>
      <c r="L41" s="8">
        <v>44080</v>
      </c>
      <c r="M41" s="18">
        <v>93.321754455566406</v>
      </c>
      <c r="N41" s="18">
        <v>0</v>
      </c>
      <c r="O41" s="18">
        <v>6.6782388687133789</v>
      </c>
      <c r="P41" s="53">
        <f t="shared" si="2"/>
        <v>99.999993324279785</v>
      </c>
      <c r="R41" s="90"/>
      <c r="S41" s="8">
        <v>44080</v>
      </c>
      <c r="T41" s="28">
        <v>8.1789999008178711</v>
      </c>
      <c r="U41" s="28">
        <v>4.0000001899898052E-3</v>
      </c>
      <c r="V41" s="28">
        <v>2.0320000648498535</v>
      </c>
      <c r="W41" s="28">
        <v>5.0430002212524414</v>
      </c>
      <c r="X41" s="28">
        <v>0</v>
      </c>
      <c r="Y41" s="53">
        <f t="shared" si="3"/>
        <v>15.258000187110156</v>
      </c>
      <c r="Z41" s="53">
        <f t="shared" si="4"/>
        <v>10.214999965857714</v>
      </c>
      <c r="AB41" s="90"/>
      <c r="AC41" s="8">
        <v>44080</v>
      </c>
      <c r="AD41" s="28">
        <v>148.747802734375</v>
      </c>
      <c r="AE41" s="28">
        <v>8.0000003799796104E-4</v>
      </c>
      <c r="AF41" s="28">
        <v>1.0348000526428223</v>
      </c>
      <c r="AG41" s="28">
        <v>63.431999206542969</v>
      </c>
      <c r="AH41" s="28">
        <v>0</v>
      </c>
      <c r="AI41" s="53">
        <f t="shared" si="5"/>
        <v>213.21540199359879</v>
      </c>
      <c r="AJ41" s="53">
        <f t="shared" si="6"/>
        <v>149.78340278705582</v>
      </c>
    </row>
    <row r="42" spans="1:36" x14ac:dyDescent="0.75">
      <c r="A42" s="90"/>
      <c r="B42" s="24">
        <v>44108</v>
      </c>
      <c r="C42" s="28">
        <v>168.48799133300781</v>
      </c>
      <c r="D42" s="28">
        <v>2.79999990016222E-3</v>
      </c>
      <c r="E42" s="28">
        <v>3.0627999305725098</v>
      </c>
      <c r="F42" s="28">
        <v>67.086196899414063</v>
      </c>
      <c r="G42" s="28">
        <v>0</v>
      </c>
      <c r="H42" s="53">
        <f t="shared" si="0"/>
        <v>238.63978816289455</v>
      </c>
      <c r="I42" s="53">
        <f t="shared" si="1"/>
        <v>171.55359126348048</v>
      </c>
      <c r="K42" s="90"/>
      <c r="L42" s="8">
        <v>44108</v>
      </c>
      <c r="M42" s="18">
        <v>92.812179565429688</v>
      </c>
      <c r="N42" s="18">
        <v>0</v>
      </c>
      <c r="O42" s="18">
        <v>7.1878204345703125</v>
      </c>
      <c r="P42" s="53">
        <f t="shared" si="2"/>
        <v>100</v>
      </c>
      <c r="R42" s="90"/>
      <c r="S42" s="8">
        <v>44108</v>
      </c>
      <c r="T42" s="28">
        <v>9.0649995803833008</v>
      </c>
      <c r="U42" s="28">
        <v>2.0000000949949026E-3</v>
      </c>
      <c r="V42" s="28">
        <v>2.437999963760376</v>
      </c>
      <c r="W42" s="28">
        <v>5.6479997634887695</v>
      </c>
      <c r="X42" s="28">
        <v>0</v>
      </c>
      <c r="Y42" s="53">
        <f t="shared" si="3"/>
        <v>17.152999307727441</v>
      </c>
      <c r="Z42" s="53">
        <f t="shared" si="4"/>
        <v>11.504999544238672</v>
      </c>
      <c r="AB42" s="90"/>
      <c r="AC42" s="8">
        <v>44108</v>
      </c>
      <c r="AD42" s="28">
        <v>159.42300415039063</v>
      </c>
      <c r="AE42" s="28">
        <v>8.0000003799796104E-4</v>
      </c>
      <c r="AF42" s="28">
        <v>0.62480002641677856</v>
      </c>
      <c r="AG42" s="28">
        <v>61.438198089599609</v>
      </c>
      <c r="AH42" s="28">
        <v>0</v>
      </c>
      <c r="AI42" s="53">
        <f t="shared" si="5"/>
        <v>221.48680226644501</v>
      </c>
      <c r="AJ42" s="53">
        <f t="shared" si="6"/>
        <v>160.0486041768454</v>
      </c>
    </row>
    <row r="43" spans="1:36" x14ac:dyDescent="0.75">
      <c r="A43" s="90"/>
      <c r="B43" s="24">
        <v>44501</v>
      </c>
      <c r="C43" s="28">
        <v>166.17399597167969</v>
      </c>
      <c r="D43" s="28">
        <v>0.460999995470047</v>
      </c>
      <c r="E43" s="28">
        <v>1.8259999752044678</v>
      </c>
      <c r="F43" s="28">
        <v>66.021202087402344</v>
      </c>
      <c r="G43" s="28">
        <v>0</v>
      </c>
      <c r="H43" s="53">
        <f t="shared" si="0"/>
        <v>234.48219802975655</v>
      </c>
      <c r="I43" s="53">
        <f t="shared" si="1"/>
        <v>168.4609959423542</v>
      </c>
      <c r="K43" s="90"/>
      <c r="L43" s="8">
        <v>44501</v>
      </c>
      <c r="M43" s="28">
        <v>93.702720642089844</v>
      </c>
      <c r="N43" s="18">
        <v>0</v>
      </c>
      <c r="O43" s="28">
        <v>6.2972798347473145</v>
      </c>
      <c r="P43" s="53">
        <f t="shared" si="2"/>
        <v>100.00000047683716</v>
      </c>
      <c r="R43" s="90"/>
      <c r="S43" s="8">
        <v>44501</v>
      </c>
      <c r="T43" s="28">
        <v>7.5910000801086426</v>
      </c>
      <c r="U43" s="28">
        <v>0.460999995470047</v>
      </c>
      <c r="V43" s="28">
        <v>1.7979999780654907</v>
      </c>
      <c r="W43" s="28">
        <v>4.9159998893737793</v>
      </c>
      <c r="X43" s="28">
        <v>0</v>
      </c>
      <c r="Y43" s="53">
        <f t="shared" si="3"/>
        <v>14.76599994301796</v>
      </c>
      <c r="Z43" s="53">
        <f t="shared" si="4"/>
        <v>9.8500000536441803</v>
      </c>
      <c r="AB43" s="90"/>
      <c r="AC43" s="8">
        <v>44501</v>
      </c>
      <c r="AD43" s="28">
        <v>158.58299255371094</v>
      </c>
      <c r="AE43" s="28">
        <v>0</v>
      </c>
      <c r="AF43" s="28">
        <v>2.8000000864267349E-2</v>
      </c>
      <c r="AG43" s="28">
        <v>61.105201721191406</v>
      </c>
      <c r="AH43" s="28">
        <v>0</v>
      </c>
      <c r="AI43" s="53">
        <f t="shared" si="5"/>
        <v>219.71619427576661</v>
      </c>
      <c r="AJ43" s="53">
        <f t="shared" si="6"/>
        <v>158.6109925545752</v>
      </c>
    </row>
    <row r="44" spans="1:36" x14ac:dyDescent="0.75">
      <c r="A44" s="90"/>
      <c r="B44" s="24">
        <v>44529</v>
      </c>
      <c r="C44" s="28">
        <v>169.44900512695313</v>
      </c>
      <c r="D44" s="28">
        <v>0</v>
      </c>
      <c r="E44" s="28">
        <v>1.1826000213623047</v>
      </c>
      <c r="F44" s="28">
        <v>66.736602783203125</v>
      </c>
      <c r="G44" s="28">
        <v>0</v>
      </c>
      <c r="H44" s="53">
        <f t="shared" si="0"/>
        <v>237.36820793151855</v>
      </c>
      <c r="I44" s="53">
        <f t="shared" si="1"/>
        <v>170.63160514831543</v>
      </c>
      <c r="K44" s="90"/>
      <c r="L44" s="8">
        <v>44529</v>
      </c>
      <c r="M44" s="28">
        <v>94.508110046386719</v>
      </c>
      <c r="N44" s="18">
        <v>0</v>
      </c>
      <c r="O44" s="28">
        <v>5.4918899536132813</v>
      </c>
      <c r="P44" s="53">
        <f t="shared" si="2"/>
        <v>100</v>
      </c>
      <c r="R44" s="90"/>
      <c r="S44" s="8">
        <v>44529</v>
      </c>
      <c r="T44" s="28">
        <v>7.5450000762939453</v>
      </c>
      <c r="U44" s="28">
        <v>0</v>
      </c>
      <c r="V44" s="28">
        <v>1.159000039100647</v>
      </c>
      <c r="W44" s="28">
        <v>4.3319997787475586</v>
      </c>
      <c r="X44" s="28">
        <v>0</v>
      </c>
      <c r="Y44" s="53">
        <f t="shared" si="3"/>
        <v>13.035999894142151</v>
      </c>
      <c r="Z44" s="53">
        <f t="shared" si="4"/>
        <v>8.7040001153945923</v>
      </c>
      <c r="AB44" s="90"/>
      <c r="AC44" s="8">
        <v>44529</v>
      </c>
      <c r="AD44" s="28">
        <v>161.90400695800781</v>
      </c>
      <c r="AE44" s="28">
        <v>0</v>
      </c>
      <c r="AF44" s="28">
        <v>2.3600000888109207E-2</v>
      </c>
      <c r="AG44" s="28">
        <v>62.404598236083984</v>
      </c>
      <c r="AH44" s="28">
        <v>0</v>
      </c>
      <c r="AI44" s="53">
        <f t="shared" si="5"/>
        <v>224.33220519497991</v>
      </c>
      <c r="AJ44" s="53">
        <f t="shared" si="6"/>
        <v>161.92760695889592</v>
      </c>
    </row>
    <row r="45" spans="1:36" x14ac:dyDescent="0.75">
      <c r="A45" s="90"/>
      <c r="B45" s="24">
        <v>44557</v>
      </c>
      <c r="C45" s="21">
        <v>177.37779235839844</v>
      </c>
      <c r="D45" s="28">
        <v>3.0000000260770321E-3</v>
      </c>
      <c r="E45" s="18">
        <v>0.96340000629425049</v>
      </c>
      <c r="F45" s="18">
        <v>68.436798095703125</v>
      </c>
      <c r="G45" s="28">
        <v>0</v>
      </c>
      <c r="H45" s="53">
        <f t="shared" si="0"/>
        <v>246.78099046042189</v>
      </c>
      <c r="I45" s="53">
        <f t="shared" si="1"/>
        <v>178.34419236471877</v>
      </c>
      <c r="K45" s="90"/>
      <c r="L45" s="8">
        <v>44557</v>
      </c>
      <c r="M45" s="21">
        <v>94.365852355957031</v>
      </c>
      <c r="N45" s="18">
        <v>0</v>
      </c>
      <c r="O45" s="21">
        <v>5.6341452598571777</v>
      </c>
      <c r="P45" s="53">
        <f t="shared" si="2"/>
        <v>99.999997615814209</v>
      </c>
      <c r="R45" s="90"/>
      <c r="S45" s="8">
        <v>44557</v>
      </c>
      <c r="T45" s="33">
        <v>7.7800002098083496</v>
      </c>
      <c r="U45" s="28">
        <v>3.0000000260770321E-3</v>
      </c>
      <c r="V45" s="33">
        <v>0.94300001859664917</v>
      </c>
      <c r="W45" s="35">
        <v>5.1779999732971191</v>
      </c>
      <c r="X45" s="28">
        <v>0</v>
      </c>
      <c r="Y45" s="53">
        <f t="shared" si="3"/>
        <v>13.904000201728195</v>
      </c>
      <c r="Z45" s="53">
        <f t="shared" si="4"/>
        <v>8.7260002284310758</v>
      </c>
      <c r="AB45" s="90"/>
      <c r="AC45" s="8">
        <v>44557</v>
      </c>
      <c r="AD45" s="18">
        <v>169.59779357910156</v>
      </c>
      <c r="AE45" s="18">
        <v>0</v>
      </c>
      <c r="AF45" s="18">
        <v>2.0400000736117363E-2</v>
      </c>
      <c r="AG45" s="18">
        <v>63.258800506591797</v>
      </c>
      <c r="AH45" s="28">
        <v>0</v>
      </c>
      <c r="AI45" s="53">
        <f t="shared" si="5"/>
        <v>232.87699408642948</v>
      </c>
      <c r="AJ45" s="53">
        <f t="shared" si="6"/>
        <v>169.61819357983768</v>
      </c>
    </row>
    <row r="46" spans="1:36" x14ac:dyDescent="0.75">
      <c r="A46" s="90">
        <v>2021</v>
      </c>
      <c r="B46" s="45">
        <v>44220</v>
      </c>
      <c r="C46" s="18">
        <v>183.01820373535156</v>
      </c>
      <c r="D46" s="33">
        <v>8.39999970048666E-3</v>
      </c>
      <c r="E46" s="33">
        <v>2.1233999729156494</v>
      </c>
      <c r="F46" s="33">
        <v>67.317596435546875</v>
      </c>
      <c r="G46" s="28">
        <v>0</v>
      </c>
      <c r="H46" s="53">
        <f t="shared" si="0"/>
        <v>252.46760014351457</v>
      </c>
      <c r="I46" s="53">
        <f t="shared" si="1"/>
        <v>185.1500037079677</v>
      </c>
      <c r="K46" s="90">
        <v>2021</v>
      </c>
      <c r="L46" s="8">
        <v>44220</v>
      </c>
      <c r="M46" s="33">
        <v>94.185394287109375</v>
      </c>
      <c r="N46" s="33">
        <v>0</v>
      </c>
      <c r="O46" s="33">
        <v>5.8146076202392578</v>
      </c>
      <c r="P46" s="53">
        <f t="shared" si="2"/>
        <v>100.00000190734863</v>
      </c>
      <c r="R46" s="90">
        <v>2021</v>
      </c>
      <c r="S46" s="8">
        <v>44220</v>
      </c>
      <c r="T46" s="46">
        <v>7.6640000343322754</v>
      </c>
      <c r="U46" s="46">
        <v>6.0000000521540642E-3</v>
      </c>
      <c r="V46" s="46">
        <v>2.0969998836517334</v>
      </c>
      <c r="W46" s="46">
        <v>4.9130001068115234</v>
      </c>
      <c r="X46" s="28">
        <v>0</v>
      </c>
      <c r="Y46" s="53">
        <f t="shared" si="3"/>
        <v>14.680000024847686</v>
      </c>
      <c r="Z46" s="53">
        <f t="shared" si="4"/>
        <v>9.7669999180361629</v>
      </c>
      <c r="AB46" s="90">
        <v>2021</v>
      </c>
      <c r="AC46" s="8">
        <v>44220</v>
      </c>
      <c r="AD46" s="47">
        <v>175.35420227050781</v>
      </c>
      <c r="AE46" s="47">
        <v>2.4000001139938831E-3</v>
      </c>
      <c r="AF46" s="47">
        <v>2.6399999856948853E-2</v>
      </c>
      <c r="AG46" s="47">
        <v>62.404598236083984</v>
      </c>
      <c r="AH46" s="28">
        <v>0</v>
      </c>
      <c r="AI46" s="53">
        <f t="shared" si="5"/>
        <v>237.78760050656274</v>
      </c>
      <c r="AJ46" s="53">
        <f t="shared" si="6"/>
        <v>175.38300227047876</v>
      </c>
    </row>
    <row r="47" spans="1:36" x14ac:dyDescent="0.75">
      <c r="A47" s="90"/>
      <c r="B47" s="45">
        <v>44248</v>
      </c>
      <c r="C47" s="18">
        <v>186.01820373535156</v>
      </c>
      <c r="D47" s="33">
        <v>1.4600000344216824E-2</v>
      </c>
      <c r="E47" s="33">
        <v>7.1044001579284668</v>
      </c>
      <c r="F47" s="33">
        <v>66.995803833007813</v>
      </c>
      <c r="G47" s="28">
        <v>0</v>
      </c>
      <c r="H47" s="53">
        <f t="shared" si="0"/>
        <v>260.13300772663206</v>
      </c>
      <c r="I47" s="53">
        <f t="shared" si="1"/>
        <v>193.13720389362425</v>
      </c>
      <c r="K47" s="90"/>
      <c r="L47" s="8">
        <v>44248</v>
      </c>
      <c r="M47" s="33">
        <v>92.601089477539063</v>
      </c>
      <c r="N47" s="33">
        <v>0</v>
      </c>
      <c r="O47" s="33">
        <v>7.3989076614379883</v>
      </c>
      <c r="P47" s="53">
        <f t="shared" si="2"/>
        <v>99.999997138977051</v>
      </c>
      <c r="R47" s="90"/>
      <c r="S47" s="8">
        <v>44248</v>
      </c>
      <c r="T47" s="46">
        <v>7.7399997711181641</v>
      </c>
      <c r="U47" s="46">
        <v>8.0000003799796104E-3</v>
      </c>
      <c r="V47" s="46">
        <v>7.0920000076293945</v>
      </c>
      <c r="W47" s="46">
        <v>4.4070000648498535</v>
      </c>
      <c r="X47" s="28">
        <v>0</v>
      </c>
      <c r="Y47" s="53">
        <f t="shared" si="3"/>
        <v>19.246999843977392</v>
      </c>
      <c r="Z47" s="53">
        <f t="shared" si="4"/>
        <v>14.839999779127538</v>
      </c>
      <c r="AB47" s="90"/>
      <c r="AC47" s="8">
        <v>44248</v>
      </c>
      <c r="AD47" s="47">
        <v>178.2781982421875</v>
      </c>
      <c r="AE47" s="47">
        <v>6.5999999642372131E-3</v>
      </c>
      <c r="AF47" s="47">
        <v>1.2400000356137753E-2</v>
      </c>
      <c r="AG47" s="47">
        <v>62.588798522949219</v>
      </c>
      <c r="AH47" s="28">
        <v>0</v>
      </c>
      <c r="AI47" s="53">
        <f t="shared" si="5"/>
        <v>240.88599676545709</v>
      </c>
      <c r="AJ47" s="53">
        <f t="shared" si="6"/>
        <v>178.29719824250787</v>
      </c>
    </row>
    <row r="48" spans="1:36" x14ac:dyDescent="0.75">
      <c r="A48" s="90"/>
      <c r="B48" s="45">
        <v>44276</v>
      </c>
      <c r="C48" s="18">
        <v>182.47100830078125</v>
      </c>
      <c r="D48" s="18">
        <v>4.3999999761581421E-3</v>
      </c>
      <c r="E48" s="18">
        <v>2.2374000549316406</v>
      </c>
      <c r="F48" s="18">
        <v>65.600997924804688</v>
      </c>
      <c r="G48" s="28">
        <v>0</v>
      </c>
      <c r="H48" s="53">
        <f t="shared" si="0"/>
        <v>250.31380628049374</v>
      </c>
      <c r="I48" s="53">
        <f t="shared" si="1"/>
        <v>184.71280835568905</v>
      </c>
      <c r="K48" s="90"/>
      <c r="L48" s="8">
        <v>44276</v>
      </c>
      <c r="M48" s="33">
        <v>94.363876342773438</v>
      </c>
      <c r="N48" s="33">
        <v>0</v>
      </c>
      <c r="O48" s="33">
        <v>5.6361255645751953</v>
      </c>
      <c r="P48" s="53">
        <f t="shared" si="2"/>
        <v>100.00000190734863</v>
      </c>
      <c r="R48" s="90"/>
      <c r="S48" s="8">
        <v>44276</v>
      </c>
      <c r="T48" s="46">
        <v>7.0689997673034668</v>
      </c>
      <c r="U48" s="46">
        <v>4.0000001899898052E-3</v>
      </c>
      <c r="V48" s="46">
        <v>2.2249999046325684</v>
      </c>
      <c r="W48" s="46">
        <v>4.809999942779541</v>
      </c>
      <c r="X48" s="28">
        <v>0</v>
      </c>
      <c r="Y48" s="53">
        <f t="shared" si="3"/>
        <v>14.107999614905566</v>
      </c>
      <c r="Z48" s="53">
        <f t="shared" si="4"/>
        <v>9.297999672126025</v>
      </c>
      <c r="AB48" s="90"/>
      <c r="AC48" s="8">
        <v>44276</v>
      </c>
      <c r="AD48" s="47">
        <v>175.40200805664063</v>
      </c>
      <c r="AE48" s="47">
        <v>4.0000001899898052E-4</v>
      </c>
      <c r="AF48" s="47">
        <v>1.2400000356137753E-2</v>
      </c>
      <c r="AG48" s="47">
        <v>60.791000366210938</v>
      </c>
      <c r="AH48" s="28">
        <v>0</v>
      </c>
      <c r="AI48" s="53">
        <f>SUM(AD48:AH48)</f>
        <v>236.2058084232267</v>
      </c>
      <c r="AJ48" s="53">
        <f>SUM(AD48:AF48)</f>
        <v>175.41480805701576</v>
      </c>
    </row>
    <row r="49" spans="1:36" x14ac:dyDescent="0.75">
      <c r="A49" s="90"/>
      <c r="B49" s="24">
        <v>44304</v>
      </c>
      <c r="C49" s="18">
        <v>167.13679504394531</v>
      </c>
      <c r="D49" s="18">
        <v>1.7200000584125519E-2</v>
      </c>
      <c r="E49" s="18">
        <v>1.2699999809265137</v>
      </c>
      <c r="F49" s="18">
        <v>59.742000579833984</v>
      </c>
      <c r="G49" s="28">
        <v>0</v>
      </c>
      <c r="H49" s="53">
        <f t="shared" si="0"/>
        <v>228.16599560528994</v>
      </c>
      <c r="I49" s="53">
        <f t="shared" si="1"/>
        <v>168.42399502545595</v>
      </c>
      <c r="K49" s="90"/>
      <c r="L49" s="8">
        <v>44304</v>
      </c>
      <c r="M49" s="33">
        <v>95.267921447753906</v>
      </c>
      <c r="N49" s="33">
        <v>0</v>
      </c>
      <c r="O49" s="33">
        <v>4.7320809364318848</v>
      </c>
      <c r="P49" s="53">
        <f>SUM(M49:O49)</f>
        <v>100.00000238418579</v>
      </c>
      <c r="R49" s="90"/>
      <c r="S49" s="8">
        <v>44304</v>
      </c>
      <c r="T49" s="46">
        <v>5.5710000991821289</v>
      </c>
      <c r="U49" s="46">
        <v>1.6000000759959221E-2</v>
      </c>
      <c r="V49" s="46">
        <v>1.2560000419616699</v>
      </c>
      <c r="W49" s="46">
        <v>3.9539999961853027</v>
      </c>
      <c r="X49" s="28">
        <v>0</v>
      </c>
      <c r="Y49" s="53">
        <f t="shared" si="3"/>
        <v>10.797000138089061</v>
      </c>
      <c r="Z49" s="53">
        <f t="shared" si="4"/>
        <v>6.843000141903758</v>
      </c>
      <c r="AB49" s="90"/>
      <c r="AC49" s="8">
        <v>44304</v>
      </c>
      <c r="AD49" s="47">
        <v>161.5657958984375</v>
      </c>
      <c r="AE49" s="47">
        <v>1.2000000569969416E-3</v>
      </c>
      <c r="AF49" s="47">
        <v>1.4000000432133675E-2</v>
      </c>
      <c r="AG49" s="47">
        <v>55.788002014160156</v>
      </c>
      <c r="AH49" s="28">
        <v>0</v>
      </c>
      <c r="AI49" s="53">
        <f t="shared" ref="AI49:AI50" si="7">SUM(AD49:AH49)</f>
        <v>217.36899791308679</v>
      </c>
      <c r="AJ49" s="53">
        <f t="shared" ref="AJ49:AJ50" si="8">SUM(AD49:AF49)</f>
        <v>161.58099589892663</v>
      </c>
    </row>
    <row r="50" spans="1:36" x14ac:dyDescent="0.75">
      <c r="A50" s="90"/>
      <c r="B50" s="24">
        <v>44332</v>
      </c>
      <c r="C50" s="18">
        <v>170.09359741210938</v>
      </c>
      <c r="D50" s="18">
        <v>1.2000000104308128E-2</v>
      </c>
      <c r="E50" s="18">
        <v>1.1019999980926514</v>
      </c>
      <c r="F50" s="18">
        <v>57.937000274658203</v>
      </c>
      <c r="G50" s="28">
        <v>0</v>
      </c>
      <c r="H50" s="53">
        <f t="shared" si="0"/>
        <v>229.14459768496454</v>
      </c>
      <c r="I50" s="53">
        <f t="shared" si="1"/>
        <v>171.20759741030633</v>
      </c>
      <c r="K50" s="90"/>
      <c r="L50" s="8">
        <v>44332</v>
      </c>
      <c r="M50" s="33">
        <v>94.536643981933594</v>
      </c>
      <c r="N50" s="33">
        <v>4.3640568037517369E-4</v>
      </c>
      <c r="O50" s="33">
        <v>5.4629263877868652</v>
      </c>
      <c r="P50" s="53">
        <f>SUM(M50:O50)</f>
        <v>100.00000677540083</v>
      </c>
      <c r="R50" s="90"/>
      <c r="S50" s="8">
        <v>44332</v>
      </c>
      <c r="T50" s="46">
        <v>7.4060001373291016</v>
      </c>
      <c r="U50" s="46">
        <v>1.2000000104308128E-2</v>
      </c>
      <c r="V50" s="46">
        <v>1.0970000028610229</v>
      </c>
      <c r="W50" s="46">
        <v>4.0029997825622559</v>
      </c>
      <c r="X50" s="28">
        <v>0</v>
      </c>
      <c r="Y50" s="53">
        <f>SUM(T50:X50)</f>
        <v>12.517999922856688</v>
      </c>
      <c r="Z50" s="53">
        <f>SUM(T50:V50)</f>
        <v>8.5150001402944326</v>
      </c>
      <c r="AB50" s="90"/>
      <c r="AC50" s="8">
        <v>44332</v>
      </c>
      <c r="AD50" s="47">
        <v>162.68760681152344</v>
      </c>
      <c r="AE50" s="47">
        <v>0</v>
      </c>
      <c r="AF50" s="47">
        <v>4.0000001899898052E-3</v>
      </c>
      <c r="AG50" s="47">
        <v>53.933998107910156</v>
      </c>
      <c r="AH50" s="28">
        <v>0</v>
      </c>
      <c r="AI50" s="53">
        <f t="shared" si="7"/>
        <v>216.62560491962358</v>
      </c>
      <c r="AJ50" s="53">
        <f t="shared" si="8"/>
        <v>162.69160681171343</v>
      </c>
    </row>
    <row r="51" spans="1:36" s="5" customFormat="1" x14ac:dyDescent="0.75">
      <c r="A51" s="90"/>
      <c r="B51" s="24">
        <v>44360</v>
      </c>
      <c r="C51" s="33">
        <v>169.03999328613281</v>
      </c>
      <c r="D51" s="33">
        <v>7.6399996876716614E-2</v>
      </c>
      <c r="E51" s="33">
        <v>1.4365999698638916</v>
      </c>
      <c r="F51" s="33">
        <v>57.124401092529297</v>
      </c>
      <c r="G51" s="28">
        <v>0</v>
      </c>
      <c r="H51" s="53">
        <f>SUM(C51:G51)</f>
        <v>227.67739434540272</v>
      </c>
      <c r="I51" s="53">
        <f>SUM(C51:E51)</f>
        <v>170.55299325287342</v>
      </c>
      <c r="K51" s="90"/>
      <c r="L51" s="8">
        <v>44360</v>
      </c>
      <c r="M51" s="33">
        <v>94.647247314453125</v>
      </c>
      <c r="N51" s="33">
        <v>0</v>
      </c>
      <c r="O51" s="33">
        <v>5.3527488708496094</v>
      </c>
      <c r="P51" s="53">
        <f>SUM(M51:O51)</f>
        <v>99.999996185302734</v>
      </c>
      <c r="R51" s="90"/>
      <c r="S51" s="8">
        <v>44360</v>
      </c>
      <c r="T51" s="33">
        <v>7.0529999732971191</v>
      </c>
      <c r="U51" s="33">
        <v>9.9999997764825821E-3</v>
      </c>
      <c r="V51" s="33">
        <v>1.4199999570846558</v>
      </c>
      <c r="W51" s="33">
        <v>3.7039999961853027</v>
      </c>
      <c r="X51" s="28">
        <v>0</v>
      </c>
      <c r="Y51" s="53">
        <f>SUM(T51:X51)</f>
        <v>12.18699992634356</v>
      </c>
      <c r="Z51" s="53">
        <f>SUM(T51:V51)</f>
        <v>8.4829999301582575</v>
      </c>
      <c r="AB51" s="90"/>
      <c r="AC51" s="8">
        <v>44360</v>
      </c>
      <c r="AD51" s="33">
        <v>161.98699951171875</v>
      </c>
      <c r="AE51" s="33">
        <v>6.6399998962879181E-2</v>
      </c>
      <c r="AF51" s="33">
        <v>1.6599999740719795E-2</v>
      </c>
      <c r="AG51" s="33">
        <v>53.420398712158203</v>
      </c>
      <c r="AH51" s="28">
        <v>0</v>
      </c>
      <c r="AI51" s="53">
        <f t="shared" ref="AI51:AI61" si="9">SUM(AD51:AH51)</f>
        <v>215.49039822258055</v>
      </c>
      <c r="AJ51" s="53">
        <f t="shared" ref="AJ51:AJ61" si="10">SUM(AD51:AF51)</f>
        <v>162.06999951042235</v>
      </c>
    </row>
    <row r="52" spans="1:36" s="5" customFormat="1" x14ac:dyDescent="0.75">
      <c r="A52" s="90"/>
      <c r="B52" s="24">
        <v>44388</v>
      </c>
      <c r="C52" s="33">
        <v>184.75927412509918</v>
      </c>
      <c r="D52" s="33">
        <v>3.5083765396848321E-2</v>
      </c>
      <c r="E52" s="33">
        <v>1.2017999542877078</v>
      </c>
      <c r="F52" s="33">
        <v>62.165442854166031</v>
      </c>
      <c r="G52" s="28">
        <v>0.17299999308306724</v>
      </c>
      <c r="H52" s="53">
        <f t="shared" ref="H52:H61" si="11">SUM(C52:G52)</f>
        <v>248.33460069203284</v>
      </c>
      <c r="I52" s="53">
        <f t="shared" ref="I52:I61" si="12">SUM(C52:E52)</f>
        <v>185.99615784478374</v>
      </c>
      <c r="K52" s="90"/>
      <c r="L52" s="8">
        <v>44388</v>
      </c>
      <c r="M52" s="33">
        <v>95.1951904296875</v>
      </c>
      <c r="N52" s="33">
        <v>0</v>
      </c>
      <c r="O52" s="33">
        <v>4.8048110008239746</v>
      </c>
      <c r="P52" s="53">
        <f t="shared" ref="P52:P61" si="13">SUM(M52:O52)</f>
        <v>100.00000143051147</v>
      </c>
      <c r="R52" s="90"/>
      <c r="S52" s="8">
        <v>44388</v>
      </c>
      <c r="T52" s="33">
        <v>6.4665433019399643</v>
      </c>
      <c r="U52" s="33">
        <v>3.3000000257743523E-2</v>
      </c>
      <c r="V52" s="33">
        <v>1.1769999982789159</v>
      </c>
      <c r="W52" s="33">
        <v>4.0824646130204201</v>
      </c>
      <c r="X52" s="28">
        <v>0.17299999308306724</v>
      </c>
      <c r="Y52" s="53">
        <f t="shared" ref="Y52:Y61" si="14">SUM(T52:X52)</f>
        <v>11.932007906580111</v>
      </c>
      <c r="Z52" s="53">
        <f t="shared" ref="Z52:Z61" si="15">SUM(T52:V52)</f>
        <v>7.6765433004766237</v>
      </c>
      <c r="AB52" s="90"/>
      <c r="AC52" s="8">
        <v>44388</v>
      </c>
      <c r="AD52" s="33">
        <v>178.29272150993347</v>
      </c>
      <c r="AE52" s="33">
        <v>2.0837665033468511E-3</v>
      </c>
      <c r="AF52" s="33">
        <v>2.4799999664537609E-2</v>
      </c>
      <c r="AG52" s="33">
        <v>58.082979172468185</v>
      </c>
      <c r="AH52" s="28">
        <v>0</v>
      </c>
      <c r="AI52" s="53">
        <f t="shared" si="9"/>
        <v>236.40258444856954</v>
      </c>
      <c r="AJ52" s="53">
        <f t="shared" si="10"/>
        <v>178.31960527610136</v>
      </c>
    </row>
    <row r="53" spans="1:36" s="5" customFormat="1" x14ac:dyDescent="0.75">
      <c r="A53" s="90"/>
      <c r="B53" s="24">
        <v>44416</v>
      </c>
      <c r="C53" s="33">
        <v>183.70185792446136</v>
      </c>
      <c r="D53" s="33">
        <v>1.2317147593421396E-2</v>
      </c>
      <c r="E53" s="33">
        <v>1.3198000378906727</v>
      </c>
      <c r="F53" s="33">
        <v>62.877632677555084</v>
      </c>
      <c r="G53" s="28">
        <v>0</v>
      </c>
      <c r="H53" s="53">
        <f t="shared" si="11"/>
        <v>247.91160778750054</v>
      </c>
      <c r="I53" s="53">
        <f t="shared" si="12"/>
        <v>185.03397510994546</v>
      </c>
      <c r="K53" s="90"/>
      <c r="L53" s="8">
        <v>44416</v>
      </c>
      <c r="M53" s="33">
        <v>95.033378601074219</v>
      </c>
      <c r="N53" s="33">
        <v>0</v>
      </c>
      <c r="O53" s="33">
        <v>4.9666194915771484</v>
      </c>
      <c r="P53" s="53">
        <f t="shared" si="13"/>
        <v>99.999998092651367</v>
      </c>
      <c r="R53" s="90"/>
      <c r="S53" s="8">
        <v>44416</v>
      </c>
      <c r="T53" s="33">
        <v>6.3133598305284977</v>
      </c>
      <c r="U53" s="33">
        <v>9.0000003183376975E-3</v>
      </c>
      <c r="V53" s="33">
        <v>1.297999988310039</v>
      </c>
      <c r="W53" s="33">
        <v>4.692466463893652</v>
      </c>
      <c r="X53" s="28">
        <v>0</v>
      </c>
      <c r="Y53" s="53">
        <f t="shared" si="14"/>
        <v>12.312826283050526</v>
      </c>
      <c r="Z53" s="53">
        <f t="shared" si="15"/>
        <v>7.6203598191568744</v>
      </c>
      <c r="AB53" s="90"/>
      <c r="AC53" s="8">
        <v>44416</v>
      </c>
      <c r="AD53" s="33">
        <v>177.38848924636841</v>
      </c>
      <c r="AE53" s="33">
        <v>3.3171479572047247E-3</v>
      </c>
      <c r="AF53" s="33">
        <v>2.1800000467919745E-2</v>
      </c>
      <c r="AG53" s="33">
        <v>58.185167610645294</v>
      </c>
      <c r="AH53" s="28">
        <v>0</v>
      </c>
      <c r="AI53" s="53">
        <f t="shared" si="9"/>
        <v>235.59877400543883</v>
      </c>
      <c r="AJ53" s="53">
        <f t="shared" si="10"/>
        <v>177.41360639479353</v>
      </c>
    </row>
    <row r="54" spans="1:36" s="5" customFormat="1" x14ac:dyDescent="0.75">
      <c r="A54" s="90"/>
      <c r="B54" s="24">
        <v>44444</v>
      </c>
      <c r="C54" s="33">
        <v>181.12073838710785</v>
      </c>
      <c r="D54" s="33">
        <v>0.10199999815085903</v>
      </c>
      <c r="E54" s="33">
        <v>0.78379997285082936</v>
      </c>
      <c r="F54" s="33">
        <v>60.33681333065033</v>
      </c>
      <c r="G54" s="28">
        <v>0</v>
      </c>
      <c r="H54" s="53">
        <f t="shared" si="11"/>
        <v>242.34335168875987</v>
      </c>
      <c r="I54" s="53">
        <f t="shared" si="12"/>
        <v>182.00653835810954</v>
      </c>
      <c r="K54" s="90"/>
      <c r="L54" s="8">
        <v>44444</v>
      </c>
      <c r="M54" s="33">
        <v>95.265281677246094</v>
      </c>
      <c r="N54" s="33">
        <v>0</v>
      </c>
      <c r="O54" s="33">
        <v>4.7347173690795898</v>
      </c>
      <c r="P54" s="53">
        <f t="shared" si="13"/>
        <v>99.999999046325684</v>
      </c>
      <c r="R54" s="90"/>
      <c r="S54" s="8">
        <v>44444</v>
      </c>
      <c r="T54" s="33">
        <v>6.6230609081685543</v>
      </c>
      <c r="U54" s="33">
        <v>0.10199999815085903</v>
      </c>
      <c r="V54" s="33">
        <v>0.78300002496689558</v>
      </c>
      <c r="W54" s="33">
        <v>3.9662118069827557</v>
      </c>
      <c r="X54" s="28">
        <v>0</v>
      </c>
      <c r="Y54" s="53">
        <f t="shared" si="14"/>
        <v>11.474272738269065</v>
      </c>
      <c r="Z54" s="53">
        <f t="shared" si="15"/>
        <v>7.5080609312863089</v>
      </c>
      <c r="AB54" s="90"/>
      <c r="AC54" s="8">
        <v>44444</v>
      </c>
      <c r="AD54" s="33">
        <v>174.49767887592316</v>
      </c>
      <c r="AE54" s="33">
        <v>0</v>
      </c>
      <c r="AF54" s="33">
        <v>8.0000000934887794E-4</v>
      </c>
      <c r="AG54" s="33">
        <v>56.370601058006287</v>
      </c>
      <c r="AH54" s="28">
        <v>0</v>
      </c>
      <c r="AI54" s="53">
        <f t="shared" si="9"/>
        <v>230.86907993393879</v>
      </c>
      <c r="AJ54" s="53">
        <f t="shared" si="10"/>
        <v>174.49847887593251</v>
      </c>
    </row>
    <row r="55" spans="1:36" s="5" customFormat="1" x14ac:dyDescent="0.75">
      <c r="A55" s="90"/>
      <c r="B55" s="24">
        <v>44837</v>
      </c>
      <c r="C55" s="33">
        <v>179.64014410972595</v>
      </c>
      <c r="D55" s="33">
        <v>4.9999998736893758E-3</v>
      </c>
      <c r="E55" s="33">
        <v>0.83799997810274363</v>
      </c>
      <c r="F55" s="33">
        <v>59.466328471899033</v>
      </c>
      <c r="G55" s="28">
        <v>0</v>
      </c>
      <c r="H55" s="53">
        <f t="shared" si="11"/>
        <v>239.94947255960142</v>
      </c>
      <c r="I55" s="53">
        <f t="shared" si="12"/>
        <v>180.48314408770239</v>
      </c>
      <c r="K55" s="90"/>
      <c r="L55" s="8">
        <v>44837</v>
      </c>
      <c r="M55" s="33">
        <v>95.610084533691406</v>
      </c>
      <c r="N55" s="33">
        <v>0</v>
      </c>
      <c r="O55" s="33">
        <v>4.3899197578430176</v>
      </c>
      <c r="P55" s="53">
        <f t="shared" si="13"/>
        <v>100.00000429153442</v>
      </c>
      <c r="R55" s="90"/>
      <c r="S55" s="8">
        <v>44837</v>
      </c>
      <c r="T55" s="33">
        <v>6.3550607301294804</v>
      </c>
      <c r="U55" s="33">
        <v>4.9999998736893758E-3</v>
      </c>
      <c r="V55" s="33">
        <v>0.83799997810274363</v>
      </c>
      <c r="W55" s="33">
        <v>3.3355287741869688</v>
      </c>
      <c r="X55" s="28">
        <v>0</v>
      </c>
      <c r="Y55" s="53">
        <f t="shared" si="14"/>
        <v>10.533589482292882</v>
      </c>
      <c r="Z55" s="53">
        <f t="shared" si="15"/>
        <v>7.1980607081059134</v>
      </c>
      <c r="AB55" s="90"/>
      <c r="AC55" s="8">
        <v>44837</v>
      </c>
      <c r="AD55" s="33">
        <v>173.28508198261261</v>
      </c>
      <c r="AE55" s="33">
        <v>0</v>
      </c>
      <c r="AF55" s="33">
        <v>8.0000000934887794E-4</v>
      </c>
      <c r="AG55" s="33">
        <v>56.130800396203995</v>
      </c>
      <c r="AH55" s="28">
        <v>0</v>
      </c>
      <c r="AI55" s="53">
        <f t="shared" si="9"/>
        <v>229.41668237882595</v>
      </c>
      <c r="AJ55" s="53">
        <f t="shared" si="10"/>
        <v>173.28588198262196</v>
      </c>
    </row>
    <row r="56" spans="1:36" s="5" customFormat="1" x14ac:dyDescent="0.75">
      <c r="A56" s="90"/>
      <c r="B56" s="24">
        <v>44865</v>
      </c>
      <c r="C56" s="73">
        <v>182.73359537124634</v>
      </c>
      <c r="D56" s="73">
        <v>9.0000003183376975E-3</v>
      </c>
      <c r="E56" s="73">
        <v>0.72359998011961579</v>
      </c>
      <c r="F56" s="73">
        <v>58.498598635196686</v>
      </c>
      <c r="G56" s="28">
        <v>0</v>
      </c>
      <c r="H56" s="53">
        <f t="shared" si="11"/>
        <v>241.96479398688098</v>
      </c>
      <c r="I56" s="53">
        <f t="shared" si="12"/>
        <v>183.46619535168429</v>
      </c>
      <c r="K56" s="90"/>
      <c r="L56" s="24">
        <v>44865</v>
      </c>
      <c r="M56" s="33">
        <v>95.957470000000001</v>
      </c>
      <c r="N56" s="33">
        <v>0</v>
      </c>
      <c r="O56" s="72">
        <v>4.0425339999999998</v>
      </c>
      <c r="P56" s="53">
        <f t="shared" si="13"/>
        <v>100.000004</v>
      </c>
      <c r="R56" s="90"/>
      <c r="S56" s="24">
        <v>44865</v>
      </c>
      <c r="T56" s="73">
        <v>5.7199997827410698</v>
      </c>
      <c r="U56" s="73">
        <v>9.0000003183376975E-3</v>
      </c>
      <c r="V56" s="73">
        <v>0.71599998045712709</v>
      </c>
      <c r="W56" s="73">
        <v>3.3269999548792839</v>
      </c>
      <c r="X56" s="28">
        <v>0</v>
      </c>
      <c r="Y56" s="53">
        <f t="shared" si="14"/>
        <v>9.7719997183958185</v>
      </c>
      <c r="Z56" s="53">
        <f t="shared" si="15"/>
        <v>6.4449997635165346</v>
      </c>
      <c r="AB56" s="90"/>
      <c r="AC56" s="24">
        <v>44865</v>
      </c>
      <c r="AD56" s="33">
        <v>177.01360583305359</v>
      </c>
      <c r="AE56" s="33">
        <v>0</v>
      </c>
      <c r="AF56" s="73">
        <v>7.6000001172360498E-3</v>
      </c>
      <c r="AG56" s="73">
        <v>55.171601474285126</v>
      </c>
      <c r="AH56" s="28">
        <v>0</v>
      </c>
      <c r="AI56" s="53">
        <f t="shared" si="9"/>
        <v>232.19280730745595</v>
      </c>
      <c r="AJ56" s="53">
        <f t="shared" si="10"/>
        <v>177.02120583317082</v>
      </c>
    </row>
    <row r="57" spans="1:36" s="5" customFormat="1" x14ac:dyDescent="0.75">
      <c r="A57" s="90"/>
      <c r="B57" s="24">
        <v>44893</v>
      </c>
      <c r="C57" s="73">
        <v>180.31549999999999</v>
      </c>
      <c r="D57" s="73">
        <v>0.12229999999999999</v>
      </c>
      <c r="E57" s="73">
        <v>0.58719999999999994</v>
      </c>
      <c r="F57" s="73">
        <v>60.641399999999997</v>
      </c>
      <c r="G57" s="28">
        <v>0</v>
      </c>
      <c r="H57" s="53">
        <f t="shared" si="11"/>
        <v>241.66639999999998</v>
      </c>
      <c r="I57" s="53">
        <f t="shared" si="12"/>
        <v>181.02499999999998</v>
      </c>
      <c r="K57" s="90"/>
      <c r="L57" s="24">
        <v>44893</v>
      </c>
      <c r="M57" s="73">
        <v>95.902320861816406</v>
      </c>
      <c r="N57" s="33">
        <v>0</v>
      </c>
      <c r="O57" s="73">
        <v>4.0976786613464355</v>
      </c>
      <c r="P57" s="53">
        <f t="shared" si="13"/>
        <v>99.999999523162842</v>
      </c>
      <c r="R57" s="90"/>
      <c r="S57" s="24">
        <v>44893</v>
      </c>
      <c r="T57" s="73">
        <v>5.2970000542700291</v>
      </c>
      <c r="U57" s="73">
        <v>0.11999999696854502</v>
      </c>
      <c r="V57" s="73">
        <v>0.57999999262392521</v>
      </c>
      <c r="W57" s="73">
        <v>3.9049999322742224</v>
      </c>
      <c r="X57" s="28">
        <v>0</v>
      </c>
      <c r="Y57" s="53">
        <f t="shared" si="14"/>
        <v>9.9019999761367217</v>
      </c>
      <c r="Z57" s="53">
        <f t="shared" si="15"/>
        <v>5.9970000438624993</v>
      </c>
      <c r="AB57" s="90"/>
      <c r="AC57" s="24">
        <v>44893</v>
      </c>
      <c r="AD57" s="73">
        <v>175.02120137214661</v>
      </c>
      <c r="AE57" s="73">
        <v>8.0000000934887794E-4</v>
      </c>
      <c r="AF57" s="73">
        <v>2.4000000848900527E-3</v>
      </c>
      <c r="AG57" s="73">
        <v>56.722600013017654</v>
      </c>
      <c r="AH57" s="28">
        <v>0</v>
      </c>
      <c r="AI57" s="53">
        <f t="shared" si="9"/>
        <v>231.7470013852585</v>
      </c>
      <c r="AJ57" s="53">
        <f t="shared" si="10"/>
        <v>175.02440137224085</v>
      </c>
    </row>
    <row r="58" spans="1:36" s="5" customFormat="1" x14ac:dyDescent="0.75">
      <c r="A58" s="90"/>
      <c r="B58" s="24">
        <v>44921</v>
      </c>
      <c r="C58" s="73">
        <v>190.24340808391571</v>
      </c>
      <c r="D58" s="73">
        <v>1.5399999028886668E-2</v>
      </c>
      <c r="E58" s="73">
        <v>0.52719999803230166</v>
      </c>
      <c r="F58" s="73">
        <v>55.630601942539215</v>
      </c>
      <c r="G58" s="73">
        <v>1.9999999949504854E-3</v>
      </c>
      <c r="H58" s="53">
        <f t="shared" si="11"/>
        <v>246.41861002351106</v>
      </c>
      <c r="I58" s="53">
        <f t="shared" si="12"/>
        <v>190.7860080809769</v>
      </c>
      <c r="K58" s="90"/>
      <c r="L58" s="24">
        <v>44921</v>
      </c>
      <c r="M58" s="33">
        <v>95.775482177734375</v>
      </c>
      <c r="N58" s="33">
        <v>0</v>
      </c>
      <c r="O58" s="73">
        <v>4.2245187759399414</v>
      </c>
      <c r="P58" s="53">
        <f t="shared" si="13"/>
        <v>100.00000095367432</v>
      </c>
      <c r="R58" s="90"/>
      <c r="S58" s="24">
        <v>44921</v>
      </c>
      <c r="T58" s="73">
        <v>6.3450001180171967</v>
      </c>
      <c r="U58" s="73">
        <v>9.0000003183376975E-3</v>
      </c>
      <c r="V58" s="73">
        <v>0.49100001342594624</v>
      </c>
      <c r="W58" s="73">
        <v>3.56299988925457</v>
      </c>
      <c r="X58" s="73">
        <v>1.9999999949504854E-3</v>
      </c>
      <c r="Y58" s="53">
        <f t="shared" si="14"/>
        <v>10.410000021011001</v>
      </c>
      <c r="Z58" s="53">
        <f t="shared" si="15"/>
        <v>6.8450001317614806</v>
      </c>
      <c r="AB58" s="90"/>
      <c r="AC58" s="24">
        <v>44921</v>
      </c>
      <c r="AD58" s="73">
        <v>183.89840424060822</v>
      </c>
      <c r="AE58" s="73">
        <v>6.4000000747910235E-3</v>
      </c>
      <c r="AF58" s="73">
        <v>3.6199999158270657E-2</v>
      </c>
      <c r="AG58" s="73">
        <v>52.067600190639496</v>
      </c>
      <c r="AH58" s="28">
        <v>0</v>
      </c>
      <c r="AI58" s="53">
        <f t="shared" si="9"/>
        <v>236.00860443048077</v>
      </c>
      <c r="AJ58" s="53">
        <f t="shared" si="10"/>
        <v>183.94100423984128</v>
      </c>
    </row>
    <row r="59" spans="1:36" s="12" customFormat="1" x14ac:dyDescent="0.75">
      <c r="A59" s="85">
        <v>2022</v>
      </c>
      <c r="B59" s="24">
        <v>44584</v>
      </c>
      <c r="C59" s="73">
        <v>202.94009253954889</v>
      </c>
      <c r="D59" s="73">
        <v>1.2355858683586121E-2</v>
      </c>
      <c r="E59" s="73">
        <v>0.58693775625526901</v>
      </c>
      <c r="F59" s="73">
        <v>52.495826256752011</v>
      </c>
      <c r="G59" s="73">
        <v>0</v>
      </c>
      <c r="H59" s="82">
        <f t="shared" si="11"/>
        <v>256.03521241123974</v>
      </c>
      <c r="I59" s="53">
        <f t="shared" si="12"/>
        <v>203.53938615448774</v>
      </c>
      <c r="K59" s="85">
        <v>2022</v>
      </c>
      <c r="L59" s="24">
        <v>44584</v>
      </c>
      <c r="M59" s="73">
        <v>95.8408203125</v>
      </c>
      <c r="N59" s="33">
        <v>0</v>
      </c>
      <c r="O59" s="73">
        <v>4.159174919128418</v>
      </c>
      <c r="P59" s="53">
        <f t="shared" si="13"/>
        <v>99.999995231628418</v>
      </c>
      <c r="R59" s="86">
        <v>2022</v>
      </c>
      <c r="S59" s="24">
        <v>44584</v>
      </c>
      <c r="T59" s="73">
        <v>6.4195272619724273</v>
      </c>
      <c r="U59" s="73">
        <v>1.2355858683586121E-2</v>
      </c>
      <c r="V59" s="73">
        <v>0.5851162110567093</v>
      </c>
      <c r="W59" s="73">
        <v>3.6319531624317167</v>
      </c>
      <c r="X59" s="73">
        <v>0</v>
      </c>
      <c r="Y59" s="53">
        <f t="shared" si="14"/>
        <v>10.648952494144439</v>
      </c>
      <c r="Z59" s="53">
        <f t="shared" si="15"/>
        <v>7.0169993317127224</v>
      </c>
      <c r="AB59" s="85">
        <v>2022</v>
      </c>
      <c r="AC59" s="24">
        <v>44584</v>
      </c>
      <c r="AD59" s="73">
        <v>196.52056527757645</v>
      </c>
      <c r="AE59" s="73">
        <v>0</v>
      </c>
      <c r="AF59" s="73">
        <v>1.821545198559761E-3</v>
      </c>
      <c r="AG59" s="73">
        <v>48.863873094320297</v>
      </c>
      <c r="AH59" s="28">
        <v>0</v>
      </c>
      <c r="AI59" s="53">
        <f t="shared" si="9"/>
        <v>245.38625991709532</v>
      </c>
      <c r="AJ59" s="53">
        <f t="shared" si="10"/>
        <v>196.52238682277502</v>
      </c>
    </row>
    <row r="60" spans="1:36" s="12" customFormat="1" x14ac:dyDescent="0.75">
      <c r="A60" s="85"/>
      <c r="B60" s="24">
        <v>44612</v>
      </c>
      <c r="C60" s="73">
        <v>196.12779118020833</v>
      </c>
      <c r="D60" s="73">
        <v>0.1412149807214737</v>
      </c>
      <c r="E60" s="73">
        <v>0.7258422194719315</v>
      </c>
      <c r="F60" s="73">
        <v>56.954299031153319</v>
      </c>
      <c r="G60" s="73">
        <v>0</v>
      </c>
      <c r="H60" s="82">
        <f t="shared" si="11"/>
        <v>253.94914741155506</v>
      </c>
      <c r="I60" s="53">
        <f t="shared" si="12"/>
        <v>196.99484838040175</v>
      </c>
      <c r="K60" s="85"/>
      <c r="L60" s="24">
        <v>44612</v>
      </c>
      <c r="M60" s="73">
        <v>96.058944702148438</v>
      </c>
      <c r="N60" s="33">
        <v>0</v>
      </c>
      <c r="O60" s="73">
        <v>3.9410579204559326</v>
      </c>
      <c r="P60" s="53">
        <f t="shared" si="13"/>
        <v>100.00000262260437</v>
      </c>
      <c r="R60" s="87"/>
      <c r="S60" s="24">
        <v>44612</v>
      </c>
      <c r="T60" s="73">
        <v>5.3844425265789031</v>
      </c>
      <c r="U60" s="73">
        <v>0.1412149807214737</v>
      </c>
      <c r="V60" s="73">
        <v>0.7258422194719315</v>
      </c>
      <c r="W60" s="73">
        <v>3.7567829530239107</v>
      </c>
      <c r="X60" s="73">
        <v>0</v>
      </c>
      <c r="Y60" s="53">
        <f t="shared" si="14"/>
        <v>10.008282679796219</v>
      </c>
      <c r="Z60" s="53">
        <f t="shared" si="15"/>
        <v>6.251499726772308</v>
      </c>
      <c r="AB60" s="85"/>
      <c r="AC60" s="24">
        <v>44612</v>
      </c>
      <c r="AD60" s="73">
        <v>190.74334865362943</v>
      </c>
      <c r="AE60" s="73">
        <v>0</v>
      </c>
      <c r="AF60" s="73">
        <v>0</v>
      </c>
      <c r="AG60" s="73">
        <v>53.197516078129411</v>
      </c>
      <c r="AH60" s="28">
        <v>0</v>
      </c>
      <c r="AI60" s="53">
        <f t="shared" si="9"/>
        <v>243.94086473175884</v>
      </c>
      <c r="AJ60" s="53">
        <f t="shared" si="10"/>
        <v>190.74334865362943</v>
      </c>
    </row>
    <row r="61" spans="1:36" s="12" customFormat="1" x14ac:dyDescent="0.75">
      <c r="A61" s="85"/>
      <c r="B61" s="24">
        <v>44640</v>
      </c>
      <c r="C61" s="73">
        <v>200.43079555034637</v>
      </c>
      <c r="D61" s="73">
        <v>0.20579999545589089</v>
      </c>
      <c r="E61" s="73">
        <v>0.69800001801922917</v>
      </c>
      <c r="F61" s="73">
        <v>55.30339851975441</v>
      </c>
      <c r="G61" s="73">
        <v>0</v>
      </c>
      <c r="H61" s="82">
        <f t="shared" si="11"/>
        <v>256.6379940835759</v>
      </c>
      <c r="I61" s="53">
        <f t="shared" si="12"/>
        <v>201.33459556382149</v>
      </c>
      <c r="K61" s="85"/>
      <c r="L61" s="24">
        <v>44640</v>
      </c>
      <c r="M61" s="73">
        <v>95.752769470214844</v>
      </c>
      <c r="N61" s="33">
        <v>0</v>
      </c>
      <c r="O61" s="73">
        <v>4.247227668762207</v>
      </c>
      <c r="P61" s="53">
        <f t="shared" si="13"/>
        <v>99.999997138977051</v>
      </c>
      <c r="R61" s="88"/>
      <c r="S61" s="24">
        <v>44640</v>
      </c>
      <c r="T61" s="73">
        <v>6.6710000000000003</v>
      </c>
      <c r="U61" s="73">
        <v>3.1E-2</v>
      </c>
      <c r="V61" s="73">
        <v>0.69799999999999995</v>
      </c>
      <c r="W61" s="73">
        <v>3.5</v>
      </c>
      <c r="X61" s="73">
        <v>0</v>
      </c>
      <c r="Y61" s="53">
        <f t="shared" si="14"/>
        <v>10.9</v>
      </c>
      <c r="Z61" s="53">
        <f t="shared" si="15"/>
        <v>7.4</v>
      </c>
      <c r="AB61" s="85"/>
      <c r="AC61" s="24">
        <v>44640</v>
      </c>
      <c r="AD61" s="73">
        <v>193.75979905430972</v>
      </c>
      <c r="AE61" s="73">
        <v>0.17479999390244483</v>
      </c>
      <c r="AF61" s="73">
        <v>0</v>
      </c>
      <c r="AG61" s="73">
        <v>51.803399669378997</v>
      </c>
      <c r="AH61" s="28">
        <v>0</v>
      </c>
      <c r="AI61" s="53">
        <f t="shared" si="9"/>
        <v>245.73799871759115</v>
      </c>
      <c r="AJ61" s="53">
        <f t="shared" si="10"/>
        <v>193.93459904821216</v>
      </c>
    </row>
    <row r="62" spans="1:36" s="5" customFormat="1" x14ac:dyDescent="0.75">
      <c r="A62" s="61"/>
      <c r="B62" s="48"/>
      <c r="C62" s="49"/>
      <c r="D62" s="49"/>
      <c r="E62" s="49"/>
      <c r="F62" s="49"/>
      <c r="G62" s="65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40" t="s">
        <v>12</v>
      </c>
    </row>
  </sheetData>
  <mergeCells count="24">
    <mergeCell ref="AB5:AH5"/>
    <mergeCell ref="A20:A32"/>
    <mergeCell ref="K20:K32"/>
    <mergeCell ref="R20:R32"/>
    <mergeCell ref="AB20:AB32"/>
    <mergeCell ref="A5:G5"/>
    <mergeCell ref="K5:O5"/>
    <mergeCell ref="R5:X5"/>
    <mergeCell ref="A59:A61"/>
    <mergeCell ref="K59:K61"/>
    <mergeCell ref="R59:R61"/>
    <mergeCell ref="AB59:AB61"/>
    <mergeCell ref="R7:R19"/>
    <mergeCell ref="AB7:AB19"/>
    <mergeCell ref="A33:A45"/>
    <mergeCell ref="K33:K45"/>
    <mergeCell ref="R33:R45"/>
    <mergeCell ref="AB33:AB45"/>
    <mergeCell ref="A7:A19"/>
    <mergeCell ref="K7:K19"/>
    <mergeCell ref="AB46:AB58"/>
    <mergeCell ref="K46:K58"/>
    <mergeCell ref="R46:R58"/>
    <mergeCell ref="A46:A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dimension ref="A5:AJ63"/>
  <sheetViews>
    <sheetView zoomScaleNormal="100" workbookViewId="0">
      <pane xSplit="1" ySplit="6" topLeftCell="B58" activePane="bottomRight" state="frozen"/>
      <selection pane="topRight" activeCell="B1" sqref="B1"/>
      <selection pane="bottomLeft" activeCell="A7" sqref="A7"/>
      <selection pane="bottomRight" activeCell="Z5" sqref="Z5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1" width="8.7265625" style="41"/>
    <col min="22" max="22" width="8.7265625" style="59"/>
    <col min="23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29.5" customHeight="1" x14ac:dyDescent="0.75">
      <c r="A5" s="89" t="s">
        <v>55</v>
      </c>
      <c r="B5" s="89"/>
      <c r="C5" s="89"/>
      <c r="D5" s="89"/>
      <c r="E5" s="89"/>
      <c r="F5" s="89"/>
      <c r="G5" s="89"/>
      <c r="K5" s="89" t="s">
        <v>56</v>
      </c>
      <c r="L5" s="89"/>
      <c r="M5" s="89"/>
      <c r="N5" s="89"/>
      <c r="O5" s="89"/>
      <c r="P5" s="42"/>
      <c r="Q5" s="42"/>
      <c r="R5" s="89" t="s">
        <v>57</v>
      </c>
      <c r="S5" s="89"/>
      <c r="T5" s="89"/>
      <c r="U5" s="89"/>
      <c r="V5" s="89"/>
      <c r="W5" s="89"/>
      <c r="X5" s="89"/>
      <c r="AB5" s="89" t="s">
        <v>58</v>
      </c>
      <c r="AC5" s="89"/>
      <c r="AD5" s="89"/>
      <c r="AE5" s="89"/>
      <c r="AF5" s="89"/>
      <c r="AG5" s="89"/>
      <c r="AH5" s="89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60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0">
        <v>2018</v>
      </c>
      <c r="B7" s="23">
        <v>43493</v>
      </c>
      <c r="C7" s="28">
        <v>36.447799682617188</v>
      </c>
      <c r="D7" s="28">
        <v>38.978000640869141</v>
      </c>
      <c r="E7" s="28">
        <v>31.598800659179688</v>
      </c>
      <c r="F7" s="28">
        <v>87.147598266601563</v>
      </c>
      <c r="G7" s="28">
        <v>0</v>
      </c>
      <c r="H7" s="53">
        <f t="shared" ref="H7:H59" si="0">SUM(C7:G7)</f>
        <v>194.17219924926758</v>
      </c>
      <c r="I7" s="53">
        <f t="shared" ref="I7:I59" si="1">SUM(C7:E7)</f>
        <v>107.02460098266602</v>
      </c>
      <c r="K7" s="90">
        <v>2018</v>
      </c>
      <c r="L7" s="7">
        <v>43493</v>
      </c>
      <c r="M7" s="18">
        <v>74.42681884765625</v>
      </c>
      <c r="N7" s="18">
        <v>0.61234307289123535</v>
      </c>
      <c r="O7" s="18">
        <v>24.960832595825195</v>
      </c>
      <c r="P7" s="53">
        <f t="shared" ref="P7:P59" si="2">SUM(M7:O7)</f>
        <v>99.999994516372681</v>
      </c>
      <c r="R7" s="90">
        <v>2018</v>
      </c>
      <c r="S7" s="7">
        <v>43493</v>
      </c>
      <c r="T7" s="28">
        <v>9.6309995651245117</v>
      </c>
      <c r="U7" s="28">
        <v>4.2129998207092285</v>
      </c>
      <c r="V7" s="33">
        <v>12.11299991607666</v>
      </c>
      <c r="W7" s="28">
        <v>22.510000228881836</v>
      </c>
      <c r="X7" s="18">
        <v>0</v>
      </c>
      <c r="Y7" s="53">
        <f t="shared" ref="Y7:Y50" si="3">SUM(T7:X7)</f>
        <v>48.466999530792236</v>
      </c>
      <c r="Z7" s="53">
        <f t="shared" ref="Z7:Z50" si="4">SUM(T7:V7)</f>
        <v>25.9569993019104</v>
      </c>
      <c r="AB7" s="90">
        <v>2018</v>
      </c>
      <c r="AC7" s="7">
        <v>43493</v>
      </c>
      <c r="AD7" s="28">
        <v>25.776800155639648</v>
      </c>
      <c r="AE7" s="28">
        <v>34.764999389648438</v>
      </c>
      <c r="AF7" s="28">
        <v>19.40679931640625</v>
      </c>
      <c r="AG7" s="28">
        <v>64.567596435546875</v>
      </c>
      <c r="AH7" s="28">
        <v>0</v>
      </c>
      <c r="AI7" s="53">
        <f t="shared" ref="AI7:AI47" si="5">SUM(AD7:AH7)</f>
        <v>144.51619529724121</v>
      </c>
      <c r="AJ7" s="53">
        <f t="shared" ref="AJ7:AJ47" si="6">SUM(AD7:AF7)</f>
        <v>79.948598861694336</v>
      </c>
    </row>
    <row r="8" spans="1:36" x14ac:dyDescent="0.75">
      <c r="A8" s="90"/>
      <c r="B8" s="23">
        <v>43521</v>
      </c>
      <c r="C8" s="28">
        <v>42.183998107910156</v>
      </c>
      <c r="D8" s="28">
        <v>60.187599182128906</v>
      </c>
      <c r="E8" s="28">
        <v>35.604400634765625</v>
      </c>
      <c r="F8" s="28">
        <v>87.995201110839844</v>
      </c>
      <c r="G8" s="28">
        <v>0.30000001192092896</v>
      </c>
      <c r="H8" s="53">
        <f t="shared" si="0"/>
        <v>226.27119904756546</v>
      </c>
      <c r="I8" s="53">
        <f t="shared" si="1"/>
        <v>137.97599792480469</v>
      </c>
      <c r="K8" s="90"/>
      <c r="L8" s="7">
        <v>43521</v>
      </c>
      <c r="M8" s="18">
        <v>79.359283447265625</v>
      </c>
      <c r="N8" s="18">
        <v>0.46360296010971069</v>
      </c>
      <c r="O8" s="18">
        <v>20.177114486694336</v>
      </c>
      <c r="P8" s="53">
        <f t="shared" si="2"/>
        <v>100.00000089406967</v>
      </c>
      <c r="R8" s="90"/>
      <c r="S8" s="7">
        <v>43521</v>
      </c>
      <c r="T8" s="28">
        <v>12.229999542236328</v>
      </c>
      <c r="U8" s="28">
        <v>4.7769999504089355</v>
      </c>
      <c r="V8" s="33">
        <v>9.6110000610351563</v>
      </c>
      <c r="W8" s="28">
        <v>19.03700065612793</v>
      </c>
      <c r="X8" s="18">
        <v>0</v>
      </c>
      <c r="Y8" s="53">
        <f t="shared" si="3"/>
        <v>45.65500020980835</v>
      </c>
      <c r="Z8" s="53">
        <f t="shared" si="4"/>
        <v>26.61799955368042</v>
      </c>
      <c r="AB8" s="90"/>
      <c r="AC8" s="7">
        <v>43521</v>
      </c>
      <c r="AD8" s="28">
        <v>29.298000335693359</v>
      </c>
      <c r="AE8" s="28">
        <v>55.410598754882813</v>
      </c>
      <c r="AF8" s="28">
        <v>25.928400039672852</v>
      </c>
      <c r="AG8" s="28">
        <v>68.630203247070313</v>
      </c>
      <c r="AH8" s="59">
        <v>0.30000001192092896</v>
      </c>
      <c r="AI8" s="53">
        <f t="shared" si="5"/>
        <v>179.56720238924026</v>
      </c>
      <c r="AJ8" s="53">
        <f t="shared" si="6"/>
        <v>110.63699913024902</v>
      </c>
    </row>
    <row r="9" spans="1:36" x14ac:dyDescent="0.75">
      <c r="A9" s="90"/>
      <c r="B9" s="23">
        <v>43549</v>
      </c>
      <c r="C9" s="28">
        <v>42.755199432373047</v>
      </c>
      <c r="D9" s="28">
        <v>75.241401672363281</v>
      </c>
      <c r="E9" s="28">
        <v>79.025001525878906</v>
      </c>
      <c r="F9" s="28">
        <v>103.30560302734375</v>
      </c>
      <c r="G9" s="28">
        <v>0</v>
      </c>
      <c r="H9" s="53">
        <f t="shared" si="0"/>
        <v>300.32720565795898</v>
      </c>
      <c r="I9" s="53">
        <f t="shared" si="1"/>
        <v>197.02160263061523</v>
      </c>
      <c r="K9" s="90"/>
      <c r="L9" s="7">
        <v>43549</v>
      </c>
      <c r="M9" s="18">
        <v>83.837966918945313</v>
      </c>
      <c r="N9" s="18">
        <v>0.56005585193634033</v>
      </c>
      <c r="O9" s="18">
        <v>15.601984024047852</v>
      </c>
      <c r="P9" s="53">
        <f t="shared" si="2"/>
        <v>100.0000067949295</v>
      </c>
      <c r="R9" s="90"/>
      <c r="S9" s="7">
        <v>43549</v>
      </c>
      <c r="T9" s="28">
        <v>10.050000190734863</v>
      </c>
      <c r="U9" s="28">
        <v>5.8860001564025879</v>
      </c>
      <c r="V9" s="33">
        <v>9.064000129699707</v>
      </c>
      <c r="W9" s="28">
        <v>21.857000350952148</v>
      </c>
      <c r="X9" s="18">
        <v>0</v>
      </c>
      <c r="Y9" s="53">
        <f t="shared" si="3"/>
        <v>46.857000827789307</v>
      </c>
      <c r="Z9" s="53">
        <f t="shared" si="4"/>
        <v>25.000000476837158</v>
      </c>
      <c r="AB9" s="90"/>
      <c r="AC9" s="7">
        <v>43549</v>
      </c>
      <c r="AD9" s="28">
        <v>31.687200546264648</v>
      </c>
      <c r="AE9" s="28">
        <v>69.355400085449219</v>
      </c>
      <c r="AF9" s="28">
        <v>69.888999938964844</v>
      </c>
      <c r="AG9" s="28">
        <v>80.856597900390625</v>
      </c>
      <c r="AH9" s="28">
        <v>0</v>
      </c>
      <c r="AI9" s="53">
        <f t="shared" si="5"/>
        <v>251.78819847106934</v>
      </c>
      <c r="AJ9" s="53">
        <f t="shared" si="6"/>
        <v>170.93160057067871</v>
      </c>
    </row>
    <row r="10" spans="1:36" x14ac:dyDescent="0.75">
      <c r="A10" s="90"/>
      <c r="B10" s="23">
        <v>43577</v>
      </c>
      <c r="C10" s="28">
        <v>39.756801605224609</v>
      </c>
      <c r="D10" s="28">
        <v>90.659599304199219</v>
      </c>
      <c r="E10" s="28">
        <v>93.627601623535156</v>
      </c>
      <c r="F10" s="28">
        <v>105.36160278320313</v>
      </c>
      <c r="G10" s="28">
        <v>0</v>
      </c>
      <c r="H10" s="53">
        <f t="shared" si="0"/>
        <v>329.40560531616211</v>
      </c>
      <c r="I10" s="53">
        <f t="shared" si="1"/>
        <v>224.04400253295898</v>
      </c>
      <c r="K10" s="90"/>
      <c r="L10" s="7">
        <v>43577</v>
      </c>
      <c r="M10" s="18">
        <v>85.505104064941406</v>
      </c>
      <c r="N10" s="18">
        <v>0.10169833153486252</v>
      </c>
      <c r="O10" s="18">
        <v>14.393198013305664</v>
      </c>
      <c r="P10" s="53">
        <f t="shared" si="2"/>
        <v>100.00000040978193</v>
      </c>
      <c r="R10" s="90"/>
      <c r="S10" s="7">
        <v>43577</v>
      </c>
      <c r="T10" s="28">
        <v>10.097000122070313</v>
      </c>
      <c r="U10" s="28">
        <v>6.9710001945495605</v>
      </c>
      <c r="V10" s="33">
        <v>9.935999870300293</v>
      </c>
      <c r="W10" s="28">
        <v>20.408000946044922</v>
      </c>
      <c r="X10" s="18">
        <v>0</v>
      </c>
      <c r="Y10" s="53">
        <f t="shared" si="3"/>
        <v>47.412001132965088</v>
      </c>
      <c r="Z10" s="53">
        <f t="shared" si="4"/>
        <v>27.004000186920166</v>
      </c>
      <c r="AB10" s="90"/>
      <c r="AC10" s="7">
        <v>43577</v>
      </c>
      <c r="AD10" s="28">
        <v>29.562799453735352</v>
      </c>
      <c r="AE10" s="28">
        <v>83.687599182128906</v>
      </c>
      <c r="AF10" s="28">
        <v>83.639602661132813</v>
      </c>
      <c r="AG10" s="28">
        <v>84.768600463867188</v>
      </c>
      <c r="AH10" s="28">
        <v>0</v>
      </c>
      <c r="AI10" s="53">
        <f t="shared" si="5"/>
        <v>281.65860176086426</v>
      </c>
      <c r="AJ10" s="53">
        <f t="shared" si="6"/>
        <v>196.89000129699707</v>
      </c>
    </row>
    <row r="11" spans="1:36" x14ac:dyDescent="0.75">
      <c r="A11" s="90"/>
      <c r="B11" s="23">
        <v>43605</v>
      </c>
      <c r="C11" s="28">
        <v>41.092601776123047</v>
      </c>
      <c r="D11" s="28">
        <v>101.83619689941406</v>
      </c>
      <c r="E11" s="28">
        <v>107.95040130615234</v>
      </c>
      <c r="F11" s="28">
        <v>145.22160339355469</v>
      </c>
      <c r="G11" s="28">
        <v>0</v>
      </c>
      <c r="H11" s="53">
        <f t="shared" si="0"/>
        <v>396.10080337524414</v>
      </c>
      <c r="I11" s="53">
        <f t="shared" si="1"/>
        <v>250.87919998168945</v>
      </c>
      <c r="K11" s="90"/>
      <c r="L11" s="7">
        <v>43605</v>
      </c>
      <c r="M11" s="18">
        <v>88.914436340332031</v>
      </c>
      <c r="N11" s="18">
        <v>0.10754837840795517</v>
      </c>
      <c r="O11" s="18">
        <v>10.978013038635254</v>
      </c>
      <c r="P11" s="53">
        <f t="shared" si="2"/>
        <v>99.99999775737524</v>
      </c>
      <c r="R11" s="90"/>
      <c r="S11" s="7">
        <v>43605</v>
      </c>
      <c r="T11" s="28">
        <v>10.71399974822998</v>
      </c>
      <c r="U11" s="28">
        <v>4.8090000152587891</v>
      </c>
      <c r="V11" s="33">
        <v>11.956000328063965</v>
      </c>
      <c r="W11" s="28">
        <v>16.004999160766602</v>
      </c>
      <c r="X11" s="18">
        <v>0</v>
      </c>
      <c r="Y11" s="53">
        <f t="shared" si="3"/>
        <v>43.483999252319336</v>
      </c>
      <c r="Z11" s="53">
        <f t="shared" si="4"/>
        <v>27.479000091552734</v>
      </c>
      <c r="AB11" s="90"/>
      <c r="AC11" s="7">
        <v>43605</v>
      </c>
      <c r="AD11" s="28">
        <v>30.306600570678711</v>
      </c>
      <c r="AE11" s="28">
        <v>97.026199340820313</v>
      </c>
      <c r="AF11" s="28">
        <v>95.829399108886719</v>
      </c>
      <c r="AG11" s="28">
        <v>129.02859497070313</v>
      </c>
      <c r="AH11" s="28">
        <v>0</v>
      </c>
      <c r="AI11" s="53">
        <f t="shared" si="5"/>
        <v>352.19079399108887</v>
      </c>
      <c r="AJ11" s="53">
        <f t="shared" si="6"/>
        <v>223.16219902038574</v>
      </c>
    </row>
    <row r="12" spans="1:36" x14ac:dyDescent="0.75">
      <c r="A12" s="90"/>
      <c r="B12" s="23">
        <v>43633</v>
      </c>
      <c r="C12" s="28">
        <v>44.119598388671875</v>
      </c>
      <c r="D12" s="28">
        <v>106.01560211181641</v>
      </c>
      <c r="E12" s="28">
        <v>111.89700317382813</v>
      </c>
      <c r="F12" s="28">
        <v>201.21980285644531</v>
      </c>
      <c r="G12" s="28">
        <v>0</v>
      </c>
      <c r="H12" s="53">
        <f t="shared" si="0"/>
        <v>463.25200653076172</v>
      </c>
      <c r="I12" s="53">
        <f t="shared" si="1"/>
        <v>262.03220367431641</v>
      </c>
      <c r="K12" s="90"/>
      <c r="L12" s="7">
        <v>43633</v>
      </c>
      <c r="M12" s="18">
        <v>90.8475341796875</v>
      </c>
      <c r="N12" s="18">
        <v>9.6923485398292542E-2</v>
      </c>
      <c r="O12" s="18">
        <v>9.055546760559082</v>
      </c>
      <c r="P12" s="53">
        <f t="shared" si="2"/>
        <v>100.00000442564487</v>
      </c>
      <c r="R12" s="90"/>
      <c r="S12" s="7">
        <v>43633</v>
      </c>
      <c r="T12" s="28">
        <v>8.4670000076293945</v>
      </c>
      <c r="U12" s="28">
        <v>5.440000057220459</v>
      </c>
      <c r="V12" s="33">
        <v>10.932999610900879</v>
      </c>
      <c r="W12" s="28">
        <v>17.110000610351563</v>
      </c>
      <c r="X12" s="18">
        <v>0</v>
      </c>
      <c r="Y12" s="53">
        <f t="shared" si="3"/>
        <v>41.950000286102295</v>
      </c>
      <c r="Z12" s="53">
        <f t="shared" si="4"/>
        <v>24.839999675750732</v>
      </c>
      <c r="AB12" s="90"/>
      <c r="AC12" s="7">
        <v>43633</v>
      </c>
      <c r="AD12" s="28">
        <v>35.568599700927734</v>
      </c>
      <c r="AE12" s="28">
        <v>100.57559967041016</v>
      </c>
      <c r="AF12" s="28">
        <v>100.91400146484375</v>
      </c>
      <c r="AG12" s="28">
        <v>183.7947998046875</v>
      </c>
      <c r="AH12" s="28">
        <v>0</v>
      </c>
      <c r="AI12" s="53">
        <f t="shared" si="5"/>
        <v>420.85300064086914</v>
      </c>
      <c r="AJ12" s="53">
        <f t="shared" si="6"/>
        <v>237.05820083618164</v>
      </c>
    </row>
    <row r="13" spans="1:36" x14ac:dyDescent="0.75">
      <c r="A13" s="90"/>
      <c r="B13" s="23">
        <v>43661</v>
      </c>
      <c r="C13" s="28">
        <v>41.956001281738281</v>
      </c>
      <c r="D13" s="28">
        <v>121.50559997558594</v>
      </c>
      <c r="E13" s="28">
        <v>143.372802734375</v>
      </c>
      <c r="F13" s="28">
        <v>144.25480651855469</v>
      </c>
      <c r="G13" s="28">
        <v>0</v>
      </c>
      <c r="H13" s="53">
        <f t="shared" si="0"/>
        <v>451.08921051025391</v>
      </c>
      <c r="I13" s="53">
        <f t="shared" si="1"/>
        <v>306.83440399169922</v>
      </c>
      <c r="K13" s="90"/>
      <c r="L13" s="7">
        <v>43661</v>
      </c>
      <c r="M13" s="18">
        <v>89.883155822753906</v>
      </c>
      <c r="N13" s="18">
        <v>0.26469266414642334</v>
      </c>
      <c r="O13" s="18">
        <v>9.8521537780761719</v>
      </c>
      <c r="P13" s="53">
        <f t="shared" si="2"/>
        <v>100.0000022649765</v>
      </c>
      <c r="R13" s="90"/>
      <c r="S13" s="7">
        <v>43661</v>
      </c>
      <c r="T13" s="28">
        <v>8.5869998931884766</v>
      </c>
      <c r="U13" s="28">
        <v>6.0580000877380371</v>
      </c>
      <c r="V13" s="33">
        <v>10.298999786376953</v>
      </c>
      <c r="W13" s="28">
        <v>19.49799919128418</v>
      </c>
      <c r="X13" s="18">
        <v>0</v>
      </c>
      <c r="Y13" s="53">
        <f t="shared" si="3"/>
        <v>44.441998958587646</v>
      </c>
      <c r="Z13" s="53">
        <f t="shared" si="4"/>
        <v>24.943999767303467</v>
      </c>
      <c r="AB13" s="90"/>
      <c r="AC13" s="7">
        <v>43661</v>
      </c>
      <c r="AD13" s="28">
        <v>33.2760009765625</v>
      </c>
      <c r="AE13" s="28">
        <v>115.44760131835938</v>
      </c>
      <c r="AF13" s="28">
        <v>133.03480529785156</v>
      </c>
      <c r="AG13" s="28">
        <v>123.69480133056641</v>
      </c>
      <c r="AH13" s="28">
        <v>0</v>
      </c>
      <c r="AI13" s="53">
        <f t="shared" si="5"/>
        <v>405.45320892333984</v>
      </c>
      <c r="AJ13" s="53">
        <f t="shared" si="6"/>
        <v>281.75840759277344</v>
      </c>
    </row>
    <row r="14" spans="1:36" x14ac:dyDescent="0.75">
      <c r="A14" s="90"/>
      <c r="B14" s="23">
        <v>43689</v>
      </c>
      <c r="C14" s="28">
        <v>43.780998229980469</v>
      </c>
      <c r="D14" s="28">
        <v>135.00579833984375</v>
      </c>
      <c r="E14" s="28">
        <v>144.20280456542969</v>
      </c>
      <c r="F14" s="28">
        <v>118.52300262451172</v>
      </c>
      <c r="G14" s="28">
        <v>0</v>
      </c>
      <c r="H14" s="53">
        <f t="shared" si="0"/>
        <v>441.51260375976563</v>
      </c>
      <c r="I14" s="53">
        <f t="shared" si="1"/>
        <v>322.98960113525391</v>
      </c>
      <c r="K14" s="90"/>
      <c r="L14" s="7">
        <v>43689</v>
      </c>
      <c r="M14" s="18">
        <v>89.395095825195313</v>
      </c>
      <c r="N14" s="18">
        <v>0.15582793951034546</v>
      </c>
      <c r="O14" s="18">
        <v>10.449079513549805</v>
      </c>
      <c r="P14" s="53">
        <f t="shared" si="2"/>
        <v>100.00000327825546</v>
      </c>
      <c r="R14" s="90"/>
      <c r="S14" s="7">
        <v>43689</v>
      </c>
      <c r="T14" s="28">
        <v>8.869999885559082</v>
      </c>
      <c r="U14" s="28">
        <v>6.7480001449584961</v>
      </c>
      <c r="V14" s="33">
        <v>11.031999588012695</v>
      </c>
      <c r="W14" s="28">
        <v>19.483999252319336</v>
      </c>
      <c r="X14" s="18">
        <v>0</v>
      </c>
      <c r="Y14" s="53">
        <f t="shared" si="3"/>
        <v>46.133998870849609</v>
      </c>
      <c r="Z14" s="53">
        <f t="shared" si="4"/>
        <v>26.649999618530273</v>
      </c>
      <c r="AB14" s="90"/>
      <c r="AC14" s="7">
        <v>43689</v>
      </c>
      <c r="AD14" s="28">
        <v>34.808998107910156</v>
      </c>
      <c r="AE14" s="28">
        <v>128.25680541992188</v>
      </c>
      <c r="AF14" s="28">
        <v>133.13380432128906</v>
      </c>
      <c r="AG14" s="28">
        <v>98.490997314453125</v>
      </c>
      <c r="AH14" s="28">
        <v>0</v>
      </c>
      <c r="AI14" s="53">
        <f t="shared" si="5"/>
        <v>394.69060516357422</v>
      </c>
      <c r="AJ14" s="53">
        <f t="shared" si="6"/>
        <v>296.19960784912109</v>
      </c>
    </row>
    <row r="15" spans="1:36" x14ac:dyDescent="0.75">
      <c r="A15" s="90"/>
      <c r="B15" s="23">
        <v>43717</v>
      </c>
      <c r="C15" s="28">
        <v>46.112800598144531</v>
      </c>
      <c r="D15" s="28">
        <v>145.44439697265625</v>
      </c>
      <c r="E15" s="28">
        <v>157.34840393066406</v>
      </c>
      <c r="F15" s="28">
        <v>115.55179595947266</v>
      </c>
      <c r="G15" s="28">
        <v>0</v>
      </c>
      <c r="H15" s="53">
        <f t="shared" si="0"/>
        <v>464.4573974609375</v>
      </c>
      <c r="I15" s="53">
        <f t="shared" si="1"/>
        <v>348.90560150146484</v>
      </c>
      <c r="K15" s="90"/>
      <c r="L15" s="7">
        <v>43717</v>
      </c>
      <c r="M15" s="18">
        <v>88.7572021484375</v>
      </c>
      <c r="N15" s="18">
        <v>0.15222063660621643</v>
      </c>
      <c r="O15" s="18">
        <v>11.090575218200684</v>
      </c>
      <c r="P15" s="53">
        <f t="shared" si="2"/>
        <v>99.9999980032444</v>
      </c>
      <c r="R15" s="90"/>
      <c r="S15" s="7">
        <v>43717</v>
      </c>
      <c r="T15" s="28">
        <v>7.7779998779296875</v>
      </c>
      <c r="U15" s="28">
        <v>8.9589996337890625</v>
      </c>
      <c r="V15" s="33">
        <v>12.180999755859375</v>
      </c>
      <c r="W15" s="28">
        <v>22.593000411987305</v>
      </c>
      <c r="X15" s="18">
        <v>0</v>
      </c>
      <c r="Y15" s="53">
        <f t="shared" si="3"/>
        <v>51.51099967956543</v>
      </c>
      <c r="Z15" s="53">
        <f t="shared" si="4"/>
        <v>28.917999267578125</v>
      </c>
      <c r="AB15" s="90"/>
      <c r="AC15" s="7">
        <v>43717</v>
      </c>
      <c r="AD15" s="28">
        <v>38.209800720214844</v>
      </c>
      <c r="AE15" s="28">
        <v>136.48539733886719</v>
      </c>
      <c r="AF15" s="28">
        <v>144.95640563964844</v>
      </c>
      <c r="AG15" s="28">
        <v>92.587799072265625</v>
      </c>
      <c r="AH15" s="28">
        <v>0</v>
      </c>
      <c r="AI15" s="53">
        <f t="shared" si="5"/>
        <v>412.23940277099609</v>
      </c>
      <c r="AJ15" s="53">
        <f t="shared" si="6"/>
        <v>319.65160369873047</v>
      </c>
    </row>
    <row r="16" spans="1:36" x14ac:dyDescent="0.75">
      <c r="A16" s="90"/>
      <c r="B16" s="23">
        <v>43745</v>
      </c>
      <c r="C16" s="28">
        <v>45.944801330566406</v>
      </c>
      <c r="D16" s="28">
        <v>163.77220153808594</v>
      </c>
      <c r="E16" s="28">
        <v>163.02499389648438</v>
      </c>
      <c r="F16" s="28">
        <v>113.63919830322266</v>
      </c>
      <c r="G16" s="28">
        <v>0</v>
      </c>
      <c r="H16" s="53">
        <f t="shared" si="0"/>
        <v>486.38119506835938</v>
      </c>
      <c r="I16" s="53">
        <f t="shared" si="1"/>
        <v>372.74199676513672</v>
      </c>
      <c r="K16" s="90"/>
      <c r="L16" s="7">
        <v>43745</v>
      </c>
      <c r="M16" s="18">
        <v>91.158584594726563</v>
      </c>
      <c r="N16" s="18">
        <v>4.0708810091018677E-2</v>
      </c>
      <c r="O16" s="18">
        <v>8.8007106781005859</v>
      </c>
      <c r="P16" s="53">
        <f t="shared" si="2"/>
        <v>100.00000408291817</v>
      </c>
      <c r="R16" s="90"/>
      <c r="S16" s="7">
        <v>43745</v>
      </c>
      <c r="T16" s="28">
        <v>7.7950000762939453</v>
      </c>
      <c r="U16" s="28">
        <v>7.3449997901916504</v>
      </c>
      <c r="V16" s="33">
        <v>10.225000381469727</v>
      </c>
      <c r="W16" s="28">
        <v>17.440000534057617</v>
      </c>
      <c r="X16" s="18">
        <v>0</v>
      </c>
      <c r="Y16" s="53">
        <f t="shared" si="3"/>
        <v>42.805000782012939</v>
      </c>
      <c r="Z16" s="53">
        <f t="shared" si="4"/>
        <v>25.365000247955322</v>
      </c>
      <c r="AB16" s="90"/>
      <c r="AC16" s="7">
        <v>43745</v>
      </c>
      <c r="AD16" s="28">
        <v>38.093799591064453</v>
      </c>
      <c r="AE16" s="28">
        <v>156.42619323730469</v>
      </c>
      <c r="AF16" s="28">
        <v>152.70899963378906</v>
      </c>
      <c r="AG16" s="28">
        <v>96.149200439453125</v>
      </c>
      <c r="AH16" s="28">
        <v>0</v>
      </c>
      <c r="AI16" s="53">
        <f t="shared" si="5"/>
        <v>443.37819290161133</v>
      </c>
      <c r="AJ16" s="53">
        <f t="shared" si="6"/>
        <v>347.2289924621582</v>
      </c>
    </row>
    <row r="17" spans="1:36" x14ac:dyDescent="0.75">
      <c r="A17" s="90"/>
      <c r="B17" s="23">
        <v>43773</v>
      </c>
      <c r="C17" s="28">
        <v>45.405799865722656</v>
      </c>
      <c r="D17" s="28">
        <v>192.01979064941406</v>
      </c>
      <c r="E17" s="28">
        <v>157.21499633789063</v>
      </c>
      <c r="F17" s="28">
        <v>131.88619995117188</v>
      </c>
      <c r="G17" s="28">
        <v>0</v>
      </c>
      <c r="H17" s="53">
        <f t="shared" si="0"/>
        <v>526.52678680419922</v>
      </c>
      <c r="I17" s="53">
        <f t="shared" si="1"/>
        <v>394.64058685302734</v>
      </c>
      <c r="K17" s="90"/>
      <c r="L17" s="7">
        <v>43773</v>
      </c>
      <c r="M17" s="18">
        <v>92.501045227050781</v>
      </c>
      <c r="N17" s="18">
        <v>2.1461395546793938E-2</v>
      </c>
      <c r="O17" s="18">
        <v>7.4774918556213379</v>
      </c>
      <c r="P17" s="53">
        <f t="shared" si="2"/>
        <v>99.999998478218913</v>
      </c>
      <c r="R17" s="90"/>
      <c r="S17" s="7">
        <v>43773</v>
      </c>
      <c r="T17" s="28">
        <v>6.7729997634887695</v>
      </c>
      <c r="U17" s="28">
        <v>7.4409999847412109</v>
      </c>
      <c r="V17" s="33">
        <v>7.3730001449584961</v>
      </c>
      <c r="W17" s="28">
        <v>17.784000396728516</v>
      </c>
      <c r="X17" s="18">
        <v>0</v>
      </c>
      <c r="Y17" s="53">
        <f t="shared" si="3"/>
        <v>39.371000289916992</v>
      </c>
      <c r="Z17" s="53">
        <f t="shared" si="4"/>
        <v>21.586999893188477</v>
      </c>
      <c r="AB17" s="90"/>
      <c r="AC17" s="7">
        <v>43773</v>
      </c>
      <c r="AD17" s="28">
        <v>38.589801788330078</v>
      </c>
      <c r="AE17" s="28">
        <v>184.57879638671875</v>
      </c>
      <c r="AF17" s="28">
        <v>149.80999755859375</v>
      </c>
      <c r="AG17" s="28">
        <v>114.06420135498047</v>
      </c>
      <c r="AH17" s="28">
        <v>0</v>
      </c>
      <c r="AI17" s="53">
        <f t="shared" si="5"/>
        <v>487.04279708862305</v>
      </c>
      <c r="AJ17" s="53">
        <f t="shared" si="6"/>
        <v>372.97859573364258</v>
      </c>
    </row>
    <row r="18" spans="1:36" x14ac:dyDescent="0.75">
      <c r="A18" s="90"/>
      <c r="B18" s="23">
        <v>43801</v>
      </c>
      <c r="C18" s="28">
        <v>46.124599456787109</v>
      </c>
      <c r="D18" s="28">
        <v>192.16619873046875</v>
      </c>
      <c r="E18" s="28">
        <v>145.46839904785156</v>
      </c>
      <c r="F18" s="28">
        <v>140.05479431152344</v>
      </c>
      <c r="G18" s="28">
        <v>0</v>
      </c>
      <c r="H18" s="53">
        <f t="shared" si="0"/>
        <v>523.81399154663086</v>
      </c>
      <c r="I18" s="53">
        <f t="shared" si="1"/>
        <v>383.75919723510742</v>
      </c>
      <c r="K18" s="90"/>
      <c r="L18" s="7">
        <v>43801</v>
      </c>
      <c r="M18" s="18">
        <v>92.866554260253906</v>
      </c>
      <c r="N18" s="18">
        <v>2.577250637114048E-2</v>
      </c>
      <c r="O18" s="18">
        <v>7.1076755523681641</v>
      </c>
      <c r="P18" s="53">
        <f t="shared" si="2"/>
        <v>100.00000231899321</v>
      </c>
      <c r="R18" s="90"/>
      <c r="S18" s="7">
        <v>43801</v>
      </c>
      <c r="T18" s="28">
        <v>4.4239997863769531</v>
      </c>
      <c r="U18" s="28">
        <v>6.8309998512268066</v>
      </c>
      <c r="V18" s="33">
        <v>8.9029998779296875</v>
      </c>
      <c r="W18" s="28">
        <v>17.072999954223633</v>
      </c>
      <c r="X18" s="18">
        <v>0</v>
      </c>
      <c r="Y18" s="53">
        <f t="shared" si="3"/>
        <v>37.23099946975708</v>
      </c>
      <c r="Z18" s="53">
        <f t="shared" si="4"/>
        <v>20.157999515533447</v>
      </c>
      <c r="AB18" s="90"/>
      <c r="AC18" s="7">
        <v>43801</v>
      </c>
      <c r="AD18" s="28">
        <v>41.677600860595703</v>
      </c>
      <c r="AE18" s="28">
        <v>185.335205078125</v>
      </c>
      <c r="AF18" s="28">
        <v>136.49539184570313</v>
      </c>
      <c r="AG18" s="28">
        <v>122.93979644775391</v>
      </c>
      <c r="AH18" s="28">
        <v>0</v>
      </c>
      <c r="AI18" s="53">
        <f t="shared" si="5"/>
        <v>486.44799423217773</v>
      </c>
      <c r="AJ18" s="53">
        <f t="shared" si="6"/>
        <v>363.50819778442383</v>
      </c>
    </row>
    <row r="19" spans="1:36" x14ac:dyDescent="0.75">
      <c r="A19" s="90"/>
      <c r="B19" s="23">
        <v>43829</v>
      </c>
      <c r="C19" s="28">
        <v>54.863800048828125</v>
      </c>
      <c r="D19" s="28">
        <v>224.5498046875</v>
      </c>
      <c r="E19" s="28">
        <v>93.24639892578125</v>
      </c>
      <c r="F19" s="28">
        <v>134.23719787597656</v>
      </c>
      <c r="G19" s="28">
        <v>0</v>
      </c>
      <c r="H19" s="53">
        <f t="shared" si="0"/>
        <v>506.89720153808594</v>
      </c>
      <c r="I19" s="53">
        <f t="shared" si="1"/>
        <v>372.66000366210938</v>
      </c>
      <c r="K19" s="90"/>
      <c r="L19" s="7">
        <v>43829</v>
      </c>
      <c r="M19" s="18">
        <v>92.958137512207031</v>
      </c>
      <c r="N19" s="18">
        <v>1.4598621055483818E-2</v>
      </c>
      <c r="O19" s="18">
        <v>7.0272631645202637</v>
      </c>
      <c r="P19" s="53">
        <f t="shared" si="2"/>
        <v>99.999999297782779</v>
      </c>
      <c r="R19" s="90"/>
      <c r="S19" s="7">
        <v>43829</v>
      </c>
      <c r="T19" s="28">
        <v>6.5419998168945313</v>
      </c>
      <c r="U19" s="28">
        <v>6.2329998016357422</v>
      </c>
      <c r="V19" s="33">
        <v>8.2510004043579102</v>
      </c>
      <c r="W19" s="28">
        <v>14.595000267028809</v>
      </c>
      <c r="X19" s="18">
        <v>0</v>
      </c>
      <c r="Y19" s="53">
        <f t="shared" si="3"/>
        <v>35.621000289916992</v>
      </c>
      <c r="Z19" s="53">
        <f t="shared" si="4"/>
        <v>21.026000022888184</v>
      </c>
      <c r="AB19" s="90"/>
      <c r="AC19" s="7">
        <v>43829</v>
      </c>
      <c r="AD19" s="28">
        <v>48.277801513671875</v>
      </c>
      <c r="AE19" s="28">
        <v>218.31680297851563</v>
      </c>
      <c r="AF19" s="28">
        <v>84.980400085449219</v>
      </c>
      <c r="AG19" s="28">
        <v>119.627197265625</v>
      </c>
      <c r="AH19" s="28">
        <v>0</v>
      </c>
      <c r="AI19" s="53">
        <f t="shared" si="5"/>
        <v>471.20220184326172</v>
      </c>
      <c r="AJ19" s="53">
        <f t="shared" si="6"/>
        <v>351.57500457763672</v>
      </c>
    </row>
    <row r="20" spans="1:36" x14ac:dyDescent="0.75">
      <c r="A20" s="90">
        <v>2019</v>
      </c>
      <c r="B20" s="23">
        <v>43492</v>
      </c>
      <c r="C20" s="28">
        <v>59.015399932861328</v>
      </c>
      <c r="D20" s="28">
        <v>213.23519897460938</v>
      </c>
      <c r="E20" s="28">
        <v>59.285400390625</v>
      </c>
      <c r="F20" s="28">
        <v>132.78720092773438</v>
      </c>
      <c r="G20" s="28">
        <v>1.0000000474974513E-3</v>
      </c>
      <c r="H20" s="53">
        <f t="shared" si="0"/>
        <v>464.32420022587758</v>
      </c>
      <c r="I20" s="53">
        <f t="shared" si="1"/>
        <v>331.5359992980957</v>
      </c>
      <c r="K20" s="90">
        <v>2019</v>
      </c>
      <c r="L20" s="7">
        <v>43492</v>
      </c>
      <c r="M20" s="18">
        <v>92.049522399902344</v>
      </c>
      <c r="N20" s="18">
        <v>2.7997680008411407E-3</v>
      </c>
      <c r="O20" s="18">
        <v>7.9476799964904785</v>
      </c>
      <c r="P20" s="53">
        <f t="shared" si="2"/>
        <v>100.00000216439366</v>
      </c>
      <c r="R20" s="90">
        <v>2019</v>
      </c>
      <c r="S20" s="7">
        <v>43492</v>
      </c>
      <c r="T20" s="28">
        <v>6.2150001525878906</v>
      </c>
      <c r="U20" s="28">
        <v>6.7729997634887695</v>
      </c>
      <c r="V20" s="33">
        <v>8.5179996490478516</v>
      </c>
      <c r="W20" s="28">
        <v>15.395999908447266</v>
      </c>
      <c r="X20" s="18">
        <v>1.0000000474974513E-3</v>
      </c>
      <c r="Y20" s="53">
        <f t="shared" si="3"/>
        <v>36.902999473619275</v>
      </c>
      <c r="Z20" s="53">
        <f t="shared" si="4"/>
        <v>21.505999565124512</v>
      </c>
      <c r="AB20" s="90">
        <v>2019</v>
      </c>
      <c r="AC20" s="7">
        <v>43492</v>
      </c>
      <c r="AD20" s="28">
        <v>52.790401458740234</v>
      </c>
      <c r="AE20" s="28">
        <v>206.46220397949219</v>
      </c>
      <c r="AF20" s="28">
        <v>50.765399932861328</v>
      </c>
      <c r="AG20" s="28">
        <v>117.39019775390625</v>
      </c>
      <c r="AH20" s="28">
        <v>0</v>
      </c>
      <c r="AI20" s="53">
        <f t="shared" si="5"/>
        <v>427.408203125</v>
      </c>
      <c r="AJ20" s="53">
        <f t="shared" si="6"/>
        <v>310.01800537109375</v>
      </c>
    </row>
    <row r="21" spans="1:36" x14ac:dyDescent="0.75">
      <c r="A21" s="90"/>
      <c r="B21" s="23">
        <v>43520</v>
      </c>
      <c r="C21" s="28">
        <v>52.711399078369141</v>
      </c>
      <c r="D21" s="28">
        <v>242.53779602050781</v>
      </c>
      <c r="E21" s="28">
        <v>48.225799560546875</v>
      </c>
      <c r="F21" s="28">
        <v>133.77059936523438</v>
      </c>
      <c r="G21" s="28">
        <v>3.0000000260770321E-3</v>
      </c>
      <c r="H21" s="53">
        <f t="shared" si="0"/>
        <v>477.24859402468428</v>
      </c>
      <c r="I21" s="53">
        <f t="shared" si="1"/>
        <v>343.47499465942383</v>
      </c>
      <c r="K21" s="90"/>
      <c r="L21" s="7">
        <v>43520</v>
      </c>
      <c r="M21" s="18">
        <v>92.32098388671875</v>
      </c>
      <c r="N21" s="18">
        <v>2.9334817081689835E-3</v>
      </c>
      <c r="O21" s="18">
        <v>7.6760835647583008</v>
      </c>
      <c r="P21" s="53">
        <f t="shared" si="2"/>
        <v>100.00000093318522</v>
      </c>
      <c r="R21" s="90"/>
      <c r="S21" s="7">
        <v>43520</v>
      </c>
      <c r="T21" s="28">
        <v>5.8949999809265137</v>
      </c>
      <c r="U21" s="28">
        <v>7.2160000801086426</v>
      </c>
      <c r="V21" s="33">
        <v>6.7870001792907715</v>
      </c>
      <c r="W21" s="28">
        <v>16.732999801635742</v>
      </c>
      <c r="X21" s="18">
        <v>3.0000000260770321E-3</v>
      </c>
      <c r="Y21" s="53">
        <f t="shared" si="3"/>
        <v>36.634000041987747</v>
      </c>
      <c r="Z21" s="53">
        <f t="shared" si="4"/>
        <v>19.898000240325928</v>
      </c>
      <c r="AB21" s="90"/>
      <c r="AC21" s="7">
        <v>43520</v>
      </c>
      <c r="AD21" s="28">
        <v>46.815399169921875</v>
      </c>
      <c r="AE21" s="28">
        <v>235.32179260253906</v>
      </c>
      <c r="AF21" s="28">
        <v>41.435798645019531</v>
      </c>
      <c r="AG21" s="28">
        <v>117.02760314941406</v>
      </c>
      <c r="AH21" s="28">
        <v>0</v>
      </c>
      <c r="AI21" s="53">
        <f t="shared" si="5"/>
        <v>440.60059356689453</v>
      </c>
      <c r="AJ21" s="53">
        <f t="shared" si="6"/>
        <v>323.57299041748047</v>
      </c>
    </row>
    <row r="22" spans="1:36" x14ac:dyDescent="0.75">
      <c r="A22" s="90"/>
      <c r="B22" s="23">
        <v>43548</v>
      </c>
      <c r="C22" s="28">
        <v>54.398399353027344</v>
      </c>
      <c r="D22" s="28">
        <v>272.37661743164063</v>
      </c>
      <c r="E22" s="28">
        <v>52.787601470947266</v>
      </c>
      <c r="F22" s="28">
        <v>131.79119873046875</v>
      </c>
      <c r="G22" s="28">
        <v>0</v>
      </c>
      <c r="H22" s="53">
        <f t="shared" si="0"/>
        <v>511.35381698608398</v>
      </c>
      <c r="I22" s="53">
        <f t="shared" si="1"/>
        <v>379.56261825561523</v>
      </c>
      <c r="K22" s="90"/>
      <c r="L22" s="7">
        <v>43548</v>
      </c>
      <c r="M22" s="18">
        <v>92.047386169433594</v>
      </c>
      <c r="N22" s="18">
        <v>8.0179320648312569E-3</v>
      </c>
      <c r="O22" s="18">
        <v>7.9445972442626953</v>
      </c>
      <c r="P22" s="53">
        <f t="shared" si="2"/>
        <v>100.00000134576112</v>
      </c>
      <c r="R22" s="90"/>
      <c r="S22" s="7">
        <v>43548</v>
      </c>
      <c r="T22" s="28">
        <v>5.1880002021789551</v>
      </c>
      <c r="U22" s="28">
        <v>6.9580001831054688</v>
      </c>
      <c r="V22" s="33">
        <v>8.0810003280639648</v>
      </c>
      <c r="W22" s="28">
        <v>20.398000717163086</v>
      </c>
      <c r="X22" s="18">
        <v>0</v>
      </c>
      <c r="Y22" s="53">
        <f t="shared" si="3"/>
        <v>40.625001430511475</v>
      </c>
      <c r="Z22" s="53">
        <f t="shared" si="4"/>
        <v>20.227000713348389</v>
      </c>
      <c r="AB22" s="90"/>
      <c r="AC22" s="7">
        <v>43548</v>
      </c>
      <c r="AD22" s="28">
        <v>49.206401824951172</v>
      </c>
      <c r="AE22" s="28">
        <v>265.41659545898438</v>
      </c>
      <c r="AF22" s="28">
        <v>44.691600799560547</v>
      </c>
      <c r="AG22" s="28">
        <v>111.37319946289063</v>
      </c>
      <c r="AH22" s="28">
        <v>0</v>
      </c>
      <c r="AI22" s="53">
        <f t="shared" si="5"/>
        <v>470.68779754638672</v>
      </c>
      <c r="AJ22" s="53">
        <f t="shared" si="6"/>
        <v>359.31459808349609</v>
      </c>
    </row>
    <row r="23" spans="1:36" x14ac:dyDescent="0.75">
      <c r="A23" s="90"/>
      <c r="B23" s="23">
        <v>43576</v>
      </c>
      <c r="C23" s="28">
        <v>52.162799835205078</v>
      </c>
      <c r="D23" s="28">
        <v>318.5316162109375</v>
      </c>
      <c r="E23" s="28">
        <v>64.630401611328125</v>
      </c>
      <c r="F23" s="28">
        <v>144.74819946289063</v>
      </c>
      <c r="G23" s="28">
        <v>0</v>
      </c>
      <c r="H23" s="53">
        <f t="shared" si="0"/>
        <v>580.07301712036133</v>
      </c>
      <c r="I23" s="53">
        <f t="shared" si="1"/>
        <v>435.3248176574707</v>
      </c>
      <c r="K23" s="90"/>
      <c r="L23" s="7">
        <v>43576</v>
      </c>
      <c r="M23" s="18">
        <v>92.563522338867188</v>
      </c>
      <c r="N23" s="18">
        <v>1.2067446950823069E-3</v>
      </c>
      <c r="O23" s="18">
        <v>7.4352712631225586</v>
      </c>
      <c r="P23" s="53">
        <f t="shared" si="2"/>
        <v>100.00000034668483</v>
      </c>
      <c r="R23" s="90"/>
      <c r="S23" s="7">
        <v>43576</v>
      </c>
      <c r="T23" s="28">
        <v>6.4279999732971191</v>
      </c>
      <c r="U23" s="28">
        <v>8.4209995269775391</v>
      </c>
      <c r="V23" s="33">
        <v>8.4239997863769531</v>
      </c>
      <c r="W23" s="28">
        <v>19.857000350952148</v>
      </c>
      <c r="X23" s="18">
        <v>0</v>
      </c>
      <c r="Y23" s="53">
        <f t="shared" si="3"/>
        <v>43.12999963760376</v>
      </c>
      <c r="Z23" s="53">
        <f t="shared" si="4"/>
        <v>23.272999286651611</v>
      </c>
      <c r="AB23" s="90"/>
      <c r="AC23" s="7">
        <v>43576</v>
      </c>
      <c r="AD23" s="28">
        <v>45.734798431396484</v>
      </c>
      <c r="AE23" s="28">
        <v>310.110595703125</v>
      </c>
      <c r="AF23" s="28">
        <v>56.201400756835938</v>
      </c>
      <c r="AG23" s="28">
        <v>124.88919830322266</v>
      </c>
      <c r="AH23" s="28">
        <v>0</v>
      </c>
      <c r="AI23" s="53">
        <f t="shared" si="5"/>
        <v>536.93599319458008</v>
      </c>
      <c r="AJ23" s="53">
        <f t="shared" si="6"/>
        <v>412.04679489135742</v>
      </c>
    </row>
    <row r="24" spans="1:36" x14ac:dyDescent="0.75">
      <c r="A24" s="90"/>
      <c r="B24" s="23">
        <v>43604</v>
      </c>
      <c r="C24" s="28">
        <v>57.604000091552734</v>
      </c>
      <c r="D24" s="28">
        <v>340.4617919921875</v>
      </c>
      <c r="E24" s="28">
        <v>69.899200439453125</v>
      </c>
      <c r="F24" s="28">
        <v>156.07879638671875</v>
      </c>
      <c r="G24" s="28">
        <v>0</v>
      </c>
      <c r="H24" s="53">
        <f t="shared" si="0"/>
        <v>624.04378890991211</v>
      </c>
      <c r="I24" s="53">
        <f t="shared" si="1"/>
        <v>467.96499252319336</v>
      </c>
      <c r="K24" s="90"/>
      <c r="L24" s="7">
        <v>43604</v>
      </c>
      <c r="M24" s="18">
        <v>92.787200927734375</v>
      </c>
      <c r="N24" s="18">
        <v>3.6856387741863728E-3</v>
      </c>
      <c r="O24" s="18">
        <v>7.2091093063354492</v>
      </c>
      <c r="P24" s="53">
        <f t="shared" si="2"/>
        <v>99.999995872844011</v>
      </c>
      <c r="R24" s="90"/>
      <c r="S24" s="7">
        <v>43604</v>
      </c>
      <c r="T24" s="28">
        <v>8.5019998550415039</v>
      </c>
      <c r="U24" s="28">
        <v>5.4419999122619629</v>
      </c>
      <c r="V24" s="33">
        <v>8.4820003509521484</v>
      </c>
      <c r="W24" s="28">
        <v>22.562000274658203</v>
      </c>
      <c r="X24" s="18">
        <v>0</v>
      </c>
      <c r="Y24" s="53">
        <f t="shared" si="3"/>
        <v>44.988000392913818</v>
      </c>
      <c r="Z24" s="53">
        <f t="shared" si="4"/>
        <v>22.426000118255615</v>
      </c>
      <c r="AB24" s="90"/>
      <c r="AC24" s="7">
        <v>43604</v>
      </c>
      <c r="AD24" s="28">
        <v>49.102001190185547</v>
      </c>
      <c r="AE24" s="28">
        <v>335.01980590820313</v>
      </c>
      <c r="AF24" s="28">
        <v>61.396198272705078</v>
      </c>
      <c r="AG24" s="28">
        <v>133.51480102539063</v>
      </c>
      <c r="AH24" s="28">
        <v>0</v>
      </c>
      <c r="AI24" s="53">
        <f t="shared" si="5"/>
        <v>579.03280639648438</v>
      </c>
      <c r="AJ24" s="53">
        <f t="shared" si="6"/>
        <v>445.51800537109375</v>
      </c>
    </row>
    <row r="25" spans="1:36" x14ac:dyDescent="0.75">
      <c r="A25" s="90"/>
      <c r="B25" s="23">
        <v>43632</v>
      </c>
      <c r="C25" s="28">
        <v>56.747200012207031</v>
      </c>
      <c r="D25" s="28">
        <v>372.57119750976563</v>
      </c>
      <c r="E25" s="28">
        <v>87.194000244140625</v>
      </c>
      <c r="F25" s="28">
        <v>149.58000183105469</v>
      </c>
      <c r="G25" s="28">
        <v>0</v>
      </c>
      <c r="H25" s="53">
        <f t="shared" si="0"/>
        <v>666.09239959716797</v>
      </c>
      <c r="I25" s="53">
        <f t="shared" si="1"/>
        <v>516.51239776611328</v>
      </c>
      <c r="K25" s="90"/>
      <c r="L25" s="7">
        <v>43632</v>
      </c>
      <c r="M25" s="18">
        <v>94.555412292480469</v>
      </c>
      <c r="N25" s="18">
        <v>2.1018106490373611E-3</v>
      </c>
      <c r="O25" s="18">
        <v>5.4424881935119629</v>
      </c>
      <c r="P25" s="53">
        <f t="shared" si="2"/>
        <v>100.00000229664147</v>
      </c>
      <c r="R25" s="90"/>
      <c r="S25" s="7">
        <v>43632</v>
      </c>
      <c r="T25" s="28">
        <v>5.4340000152587891</v>
      </c>
      <c r="U25" s="28">
        <v>6.9660000801086426</v>
      </c>
      <c r="V25" s="33">
        <v>10.463000297546387</v>
      </c>
      <c r="W25" s="28">
        <v>13.388999938964844</v>
      </c>
      <c r="X25" s="18">
        <v>0</v>
      </c>
      <c r="Y25" s="53">
        <f t="shared" si="3"/>
        <v>36.252000331878662</v>
      </c>
      <c r="Z25" s="53">
        <f t="shared" si="4"/>
        <v>22.863000392913818</v>
      </c>
      <c r="AB25" s="90"/>
      <c r="AC25" s="7">
        <v>43632</v>
      </c>
      <c r="AD25" s="28">
        <v>51.311199188232422</v>
      </c>
      <c r="AE25" s="28">
        <v>365.60519409179688</v>
      </c>
      <c r="AF25" s="28">
        <v>76.725997924804688</v>
      </c>
      <c r="AG25" s="28">
        <v>136.18400573730469</v>
      </c>
      <c r="AH25" s="28">
        <v>0</v>
      </c>
      <c r="AI25" s="53">
        <f t="shared" si="5"/>
        <v>629.82639694213867</v>
      </c>
      <c r="AJ25" s="53">
        <f t="shared" si="6"/>
        <v>493.64239120483398</v>
      </c>
    </row>
    <row r="26" spans="1:36" x14ac:dyDescent="0.75">
      <c r="A26" s="90"/>
      <c r="B26" s="23">
        <v>43660</v>
      </c>
      <c r="C26" s="28">
        <v>60.424198150634766</v>
      </c>
      <c r="D26" s="28">
        <v>405.53079223632813</v>
      </c>
      <c r="E26" s="28">
        <v>73.883201599121094</v>
      </c>
      <c r="F26" s="28">
        <v>159.3446044921875</v>
      </c>
      <c r="G26" s="28">
        <v>0</v>
      </c>
      <c r="H26" s="53">
        <f t="shared" si="0"/>
        <v>699.18279647827148</v>
      </c>
      <c r="I26" s="53">
        <f t="shared" si="1"/>
        <v>539.83819198608398</v>
      </c>
      <c r="K26" s="90"/>
      <c r="L26" s="7">
        <v>43660</v>
      </c>
      <c r="M26" s="18">
        <v>94.580238342285156</v>
      </c>
      <c r="N26" s="18">
        <v>1.4302411000244319E-4</v>
      </c>
      <c r="O26" s="18">
        <v>5.4196124076843262</v>
      </c>
      <c r="P26" s="53">
        <f t="shared" si="2"/>
        <v>99.999993774079485</v>
      </c>
      <c r="R26" s="90"/>
      <c r="S26" s="7">
        <v>43660</v>
      </c>
      <c r="T26" s="28">
        <v>5.7210001945495605</v>
      </c>
      <c r="U26" s="28">
        <v>7.7519998550415039</v>
      </c>
      <c r="V26" s="33">
        <v>8.5240001678466797</v>
      </c>
      <c r="W26" s="28">
        <v>15.895999908447266</v>
      </c>
      <c r="X26" s="18">
        <v>0</v>
      </c>
      <c r="Y26" s="53">
        <f t="shared" si="3"/>
        <v>37.89300012588501</v>
      </c>
      <c r="Z26" s="53">
        <f t="shared" si="4"/>
        <v>21.997000217437744</v>
      </c>
      <c r="AB26" s="90"/>
      <c r="AC26" s="7">
        <v>43660</v>
      </c>
      <c r="AD26" s="28">
        <v>54.703201293945313</v>
      </c>
      <c r="AE26" s="28">
        <v>397.77877807617188</v>
      </c>
      <c r="AF26" s="28">
        <v>65.359199523925781</v>
      </c>
      <c r="AG26" s="28">
        <v>143.44760131835938</v>
      </c>
      <c r="AH26" s="28">
        <v>0</v>
      </c>
      <c r="AI26" s="53">
        <f t="shared" si="5"/>
        <v>661.28878021240234</v>
      </c>
      <c r="AJ26" s="53">
        <f t="shared" si="6"/>
        <v>517.84117889404297</v>
      </c>
    </row>
    <row r="27" spans="1:36" x14ac:dyDescent="0.75">
      <c r="A27" s="90"/>
      <c r="B27" s="23">
        <v>43688</v>
      </c>
      <c r="C27" s="28">
        <v>62.690399169921875</v>
      </c>
      <c r="D27" s="28">
        <v>420.08059692382813</v>
      </c>
      <c r="E27" s="28">
        <v>62.337600708007813</v>
      </c>
      <c r="F27" s="28">
        <v>172.4342041015625</v>
      </c>
      <c r="G27" s="28">
        <v>0</v>
      </c>
      <c r="H27" s="53">
        <f t="shared" si="0"/>
        <v>717.54280090332031</v>
      </c>
      <c r="I27" s="53">
        <f t="shared" si="1"/>
        <v>545.10859680175781</v>
      </c>
      <c r="K27" s="90"/>
      <c r="L27" s="7">
        <v>43688</v>
      </c>
      <c r="M27" s="18">
        <v>93.843429565429688</v>
      </c>
      <c r="N27" s="18">
        <v>3.9997614920139313E-2</v>
      </c>
      <c r="O27" s="18">
        <v>6.1165690422058105</v>
      </c>
      <c r="P27" s="53">
        <f t="shared" si="2"/>
        <v>99.999996222555637</v>
      </c>
      <c r="R27" s="90"/>
      <c r="S27" s="7">
        <v>43688</v>
      </c>
      <c r="T27" s="28">
        <v>6.9800000190734863</v>
      </c>
      <c r="U27" s="28">
        <v>7.3629999160766602</v>
      </c>
      <c r="V27" s="33">
        <v>8.8070001602172852</v>
      </c>
      <c r="W27" s="28">
        <v>20.73900032043457</v>
      </c>
      <c r="X27" s="18">
        <v>0</v>
      </c>
      <c r="Y27" s="53">
        <f t="shared" si="3"/>
        <v>43.889000415802002</v>
      </c>
      <c r="Z27" s="53">
        <f t="shared" si="4"/>
        <v>23.150000095367432</v>
      </c>
      <c r="AB27" s="90"/>
      <c r="AC27" s="7">
        <v>43688</v>
      </c>
      <c r="AD27" s="28">
        <v>55.710399627685547</v>
      </c>
      <c r="AE27" s="28">
        <v>412.43258666992188</v>
      </c>
      <c r="AF27" s="28">
        <v>53.529598236083984</v>
      </c>
      <c r="AG27" s="28">
        <v>151.69419860839844</v>
      </c>
      <c r="AH27" s="28">
        <v>0</v>
      </c>
      <c r="AI27" s="53">
        <f t="shared" si="5"/>
        <v>673.36678314208984</v>
      </c>
      <c r="AJ27" s="53">
        <f t="shared" si="6"/>
        <v>521.67258453369141</v>
      </c>
    </row>
    <row r="28" spans="1:36" x14ac:dyDescent="0.75">
      <c r="A28" s="90"/>
      <c r="B28" s="23">
        <v>43716</v>
      </c>
      <c r="C28" s="28">
        <v>55.280200958251953</v>
      </c>
      <c r="D28" s="28">
        <v>370.38320922851563</v>
      </c>
      <c r="E28" s="28">
        <v>50.556598663330078</v>
      </c>
      <c r="F28" s="28">
        <v>169.01199340820313</v>
      </c>
      <c r="G28" s="28">
        <v>0</v>
      </c>
      <c r="H28" s="53">
        <f t="shared" si="0"/>
        <v>645.23200225830078</v>
      </c>
      <c r="I28" s="53">
        <f t="shared" si="1"/>
        <v>476.22000885009766</v>
      </c>
      <c r="K28" s="90"/>
      <c r="L28" s="7">
        <v>43716</v>
      </c>
      <c r="M28" s="18">
        <v>92.686195373535156</v>
      </c>
      <c r="N28" s="18">
        <v>0</v>
      </c>
      <c r="O28" s="18">
        <v>7.3138031959533691</v>
      </c>
      <c r="P28" s="53">
        <f t="shared" si="2"/>
        <v>99.999998569488525</v>
      </c>
      <c r="R28" s="90"/>
      <c r="S28" s="7">
        <v>43716</v>
      </c>
      <c r="T28" s="28">
        <v>6.1729998588562012</v>
      </c>
      <c r="U28" s="28">
        <v>9.2080001831054688</v>
      </c>
      <c r="V28" s="33">
        <v>9.0340003967285156</v>
      </c>
      <c r="W28" s="28">
        <v>22.775999069213867</v>
      </c>
      <c r="X28" s="18">
        <v>0</v>
      </c>
      <c r="Y28" s="53">
        <f t="shared" si="3"/>
        <v>47.190999507904053</v>
      </c>
      <c r="Z28" s="53">
        <f t="shared" si="4"/>
        <v>24.415000438690186</v>
      </c>
      <c r="AB28" s="90"/>
      <c r="AC28" s="7">
        <v>43716</v>
      </c>
      <c r="AD28" s="28">
        <v>49.107200622558594</v>
      </c>
      <c r="AE28" s="28">
        <v>361.17520141601563</v>
      </c>
      <c r="AF28" s="28">
        <v>41.522598266601563</v>
      </c>
      <c r="AG28" s="28">
        <v>146.23599243164063</v>
      </c>
      <c r="AH28" s="28">
        <v>0</v>
      </c>
      <c r="AI28" s="53">
        <f t="shared" si="5"/>
        <v>598.04099273681641</v>
      </c>
      <c r="AJ28" s="53">
        <f t="shared" si="6"/>
        <v>451.80500030517578</v>
      </c>
    </row>
    <row r="29" spans="1:36" x14ac:dyDescent="0.75">
      <c r="A29" s="90"/>
      <c r="B29" s="23">
        <v>43744</v>
      </c>
      <c r="C29" s="28">
        <v>36.309600830078125</v>
      </c>
      <c r="D29" s="28">
        <v>212.98939514160156</v>
      </c>
      <c r="E29" s="28">
        <v>33.3114013671875</v>
      </c>
      <c r="F29" s="28">
        <v>104.29560089111328</v>
      </c>
      <c r="G29" s="28">
        <v>0</v>
      </c>
      <c r="H29" s="53">
        <f t="shared" si="0"/>
        <v>386.90599822998047</v>
      </c>
      <c r="I29" s="53">
        <f t="shared" si="1"/>
        <v>282.61039733886719</v>
      </c>
      <c r="K29" s="90"/>
      <c r="L29" s="7">
        <v>43744</v>
      </c>
      <c r="M29" s="18">
        <v>92.933425903320313</v>
      </c>
      <c r="N29" s="18">
        <v>3.7735264748334885E-2</v>
      </c>
      <c r="O29" s="18">
        <v>7.028839111328125</v>
      </c>
      <c r="P29" s="53">
        <f t="shared" si="2"/>
        <v>100.00000027939677</v>
      </c>
      <c r="R29" s="90"/>
      <c r="S29" s="7">
        <v>43744</v>
      </c>
      <c r="T29" s="28">
        <v>3.5090000629425049</v>
      </c>
      <c r="U29" s="28">
        <v>6.0460000038146973</v>
      </c>
      <c r="V29" s="33">
        <v>3.6500000953674316</v>
      </c>
      <c r="W29" s="28">
        <v>13.989999771118164</v>
      </c>
      <c r="X29" s="18">
        <v>0</v>
      </c>
      <c r="Y29" s="53">
        <f t="shared" si="3"/>
        <v>27.194999933242798</v>
      </c>
      <c r="Z29" s="53">
        <f t="shared" si="4"/>
        <v>13.205000162124634</v>
      </c>
      <c r="AB29" s="90"/>
      <c r="AC29" s="7">
        <v>43744</v>
      </c>
      <c r="AD29" s="28">
        <v>32.800601959228516</v>
      </c>
      <c r="AE29" s="28">
        <v>206.79739379882813</v>
      </c>
      <c r="AF29" s="28">
        <v>29.661399841308594</v>
      </c>
      <c r="AG29" s="28">
        <v>90.305595397949219</v>
      </c>
      <c r="AH29" s="28">
        <v>0</v>
      </c>
      <c r="AI29" s="53">
        <f t="shared" si="5"/>
        <v>359.56499099731445</v>
      </c>
      <c r="AJ29" s="53">
        <f t="shared" si="6"/>
        <v>269.25939559936523</v>
      </c>
    </row>
    <row r="30" spans="1:36" x14ac:dyDescent="0.75">
      <c r="A30" s="90"/>
      <c r="B30" s="23">
        <v>43772</v>
      </c>
      <c r="C30" s="28">
        <v>2.2553999423980713</v>
      </c>
      <c r="D30" s="28">
        <v>34.635799407958984</v>
      </c>
      <c r="E30" s="28">
        <v>5.587399959564209</v>
      </c>
      <c r="F30" s="28">
        <v>6.1609997749328613</v>
      </c>
      <c r="G30" s="28">
        <v>0</v>
      </c>
      <c r="H30" s="53">
        <f t="shared" si="0"/>
        <v>48.639599084854126</v>
      </c>
      <c r="I30" s="53">
        <f t="shared" si="1"/>
        <v>42.478599309921265</v>
      </c>
      <c r="K30" s="90"/>
      <c r="L30" s="7">
        <v>43772</v>
      </c>
      <c r="M30" s="18">
        <v>99.350318908691406</v>
      </c>
      <c r="N30" s="18">
        <v>0</v>
      </c>
      <c r="O30" s="18">
        <v>0.64967638254165649</v>
      </c>
      <c r="P30" s="53">
        <f t="shared" si="2"/>
        <v>99.999995291233063</v>
      </c>
      <c r="R30" s="90"/>
      <c r="S30" s="7">
        <v>43772</v>
      </c>
      <c r="T30" s="28">
        <v>0.15099999308586121</v>
      </c>
      <c r="U30" s="28">
        <v>0.1550000011920929</v>
      </c>
      <c r="V30" s="33">
        <v>4.999999888241291E-3</v>
      </c>
      <c r="W30" s="28">
        <v>4.999999888241291E-3</v>
      </c>
      <c r="X30" s="18">
        <v>0</v>
      </c>
      <c r="Y30" s="53">
        <f t="shared" si="3"/>
        <v>0.31599999405443668</v>
      </c>
      <c r="Z30" s="53">
        <f t="shared" si="4"/>
        <v>0.31099999416619539</v>
      </c>
      <c r="AB30" s="90"/>
      <c r="AC30" s="7">
        <v>43772</v>
      </c>
      <c r="AD30" s="28">
        <v>2.1043999195098877</v>
      </c>
      <c r="AE30" s="28">
        <v>34.480800628662109</v>
      </c>
      <c r="AF30" s="28">
        <v>5.582399845123291</v>
      </c>
      <c r="AG30" s="28">
        <v>6.1560001373291016</v>
      </c>
      <c r="AH30" s="28">
        <v>0</v>
      </c>
      <c r="AI30" s="53">
        <f t="shared" si="5"/>
        <v>48.32360053062439</v>
      </c>
      <c r="AJ30" s="53">
        <f t="shared" si="6"/>
        <v>42.167600393295288</v>
      </c>
    </row>
    <row r="31" spans="1:36" x14ac:dyDescent="0.75">
      <c r="A31" s="90"/>
      <c r="B31" s="24">
        <v>44166</v>
      </c>
      <c r="C31" s="28">
        <v>0.55159997940063477</v>
      </c>
      <c r="D31" s="28">
        <v>8.1840000152587891</v>
      </c>
      <c r="E31" s="28">
        <v>1.9065999984741211</v>
      </c>
      <c r="F31" s="28">
        <v>7.5436000823974609</v>
      </c>
      <c r="G31" s="28">
        <v>0</v>
      </c>
      <c r="H31" s="53">
        <f t="shared" si="0"/>
        <v>18.185800075531006</v>
      </c>
      <c r="I31" s="53">
        <f t="shared" si="1"/>
        <v>10.642199993133545</v>
      </c>
      <c r="K31" s="90"/>
      <c r="L31" s="8">
        <v>44166</v>
      </c>
      <c r="M31" s="18">
        <v>100</v>
      </c>
      <c r="N31" s="18">
        <v>0</v>
      </c>
      <c r="O31" s="18">
        <v>0</v>
      </c>
      <c r="P31" s="53">
        <f t="shared" si="2"/>
        <v>100</v>
      </c>
      <c r="R31" s="90"/>
      <c r="S31" s="8">
        <v>44166</v>
      </c>
      <c r="T31" s="28">
        <v>0</v>
      </c>
      <c r="U31" s="28">
        <v>0</v>
      </c>
      <c r="V31" s="35">
        <v>0</v>
      </c>
      <c r="W31" s="28">
        <v>0</v>
      </c>
      <c r="X31" s="18">
        <v>0</v>
      </c>
      <c r="Y31" s="53">
        <f t="shared" si="3"/>
        <v>0</v>
      </c>
      <c r="Z31" s="53">
        <f t="shared" si="4"/>
        <v>0</v>
      </c>
      <c r="AB31" s="90"/>
      <c r="AC31" s="8">
        <v>44166</v>
      </c>
      <c r="AD31" s="28">
        <v>0.55159997940063477</v>
      </c>
      <c r="AE31" s="28">
        <v>8.1840000152587891</v>
      </c>
      <c r="AF31" s="28">
        <v>1.9065999984741211</v>
      </c>
      <c r="AG31" s="28">
        <v>7.5436000823974609</v>
      </c>
      <c r="AH31" s="28">
        <v>0</v>
      </c>
      <c r="AI31" s="53">
        <f t="shared" si="5"/>
        <v>18.185800075531006</v>
      </c>
      <c r="AJ31" s="53">
        <f t="shared" si="6"/>
        <v>10.642199993133545</v>
      </c>
    </row>
    <row r="32" spans="1:36" x14ac:dyDescent="0.75">
      <c r="A32" s="90"/>
      <c r="B32" s="24">
        <v>44194</v>
      </c>
      <c r="C32" s="28">
        <v>7.4000000953674316E-2</v>
      </c>
      <c r="D32" s="28">
        <v>4.0000001899898052E-4</v>
      </c>
      <c r="E32" s="28">
        <v>1.0260000228881836</v>
      </c>
      <c r="F32" s="28">
        <v>18.646600723266602</v>
      </c>
      <c r="G32" s="28">
        <v>0</v>
      </c>
      <c r="H32" s="53">
        <f t="shared" si="0"/>
        <v>19.747000747127458</v>
      </c>
      <c r="I32" s="53">
        <f t="shared" si="1"/>
        <v>1.1004000238608569</v>
      </c>
      <c r="K32" s="90"/>
      <c r="L32" s="8">
        <v>44194</v>
      </c>
      <c r="M32" s="18">
        <v>87.005622863769531</v>
      </c>
      <c r="N32" s="18">
        <v>0</v>
      </c>
      <c r="O32" s="18">
        <v>12.994379043579102</v>
      </c>
      <c r="P32" s="53">
        <f t="shared" si="2"/>
        <v>100.00000190734863</v>
      </c>
      <c r="R32" s="90"/>
      <c r="S32" s="8">
        <v>44194</v>
      </c>
      <c r="T32" s="28">
        <v>0</v>
      </c>
      <c r="U32" s="28">
        <v>0</v>
      </c>
      <c r="V32" s="35">
        <v>0</v>
      </c>
      <c r="W32" s="28">
        <v>2.5659999847412109</v>
      </c>
      <c r="X32" s="18">
        <v>0</v>
      </c>
      <c r="Y32" s="53">
        <f t="shared" si="3"/>
        <v>2.5659999847412109</v>
      </c>
      <c r="Z32" s="53">
        <f t="shared" si="4"/>
        <v>0</v>
      </c>
      <c r="AB32" s="90"/>
      <c r="AC32" s="8">
        <v>44194</v>
      </c>
      <c r="AD32" s="28">
        <v>7.4000000953674316E-2</v>
      </c>
      <c r="AE32" s="28">
        <v>4.0000001899898052E-4</v>
      </c>
      <c r="AF32" s="28">
        <v>1.0260000228881836</v>
      </c>
      <c r="AG32" s="28">
        <v>16.080600738525391</v>
      </c>
      <c r="AH32" s="28">
        <v>0</v>
      </c>
      <c r="AI32" s="53">
        <f t="shared" si="5"/>
        <v>17.181000762386248</v>
      </c>
      <c r="AJ32" s="53">
        <f t="shared" si="6"/>
        <v>1.1004000238608569</v>
      </c>
    </row>
    <row r="33" spans="1:36" x14ac:dyDescent="0.75">
      <c r="A33" s="90">
        <v>2020</v>
      </c>
      <c r="B33" s="24">
        <v>43856</v>
      </c>
      <c r="C33" s="28">
        <v>7.4000000953674316E-2</v>
      </c>
      <c r="D33" s="28">
        <v>1.6000000759959221E-3</v>
      </c>
      <c r="E33" s="28">
        <v>5.4000001400709152E-3</v>
      </c>
      <c r="F33" s="28">
        <v>36.5989990234375</v>
      </c>
      <c r="G33" s="28">
        <v>0</v>
      </c>
      <c r="H33" s="53">
        <f t="shared" si="0"/>
        <v>36.679999024607241</v>
      </c>
      <c r="I33" s="53">
        <f t="shared" si="1"/>
        <v>8.1000001169741154E-2</v>
      </c>
      <c r="K33" s="90">
        <v>2020</v>
      </c>
      <c r="L33" s="8">
        <v>43856</v>
      </c>
      <c r="M33" s="21">
        <v>89.007637023925781</v>
      </c>
      <c r="N33" s="18">
        <v>0</v>
      </c>
      <c r="O33" s="21">
        <v>10.992366790771484</v>
      </c>
      <c r="P33" s="53">
        <f t="shared" si="2"/>
        <v>100.00000381469727</v>
      </c>
      <c r="R33" s="90">
        <v>2020</v>
      </c>
      <c r="S33" s="8">
        <v>43856</v>
      </c>
      <c r="T33" s="28">
        <v>1.0000000474974513E-3</v>
      </c>
      <c r="U33" s="28">
        <v>0</v>
      </c>
      <c r="V33" s="35">
        <v>0</v>
      </c>
      <c r="W33" s="28">
        <v>4.0310001373291016</v>
      </c>
      <c r="X33" s="18">
        <v>0</v>
      </c>
      <c r="Y33" s="53">
        <f t="shared" si="3"/>
        <v>4.032000137376599</v>
      </c>
      <c r="Z33" s="53">
        <f t="shared" si="4"/>
        <v>1.0000000474974513E-3</v>
      </c>
      <c r="AB33" s="90">
        <v>2020</v>
      </c>
      <c r="AC33" s="8">
        <v>43856</v>
      </c>
      <c r="AD33" s="28">
        <v>7.2999998927116394E-2</v>
      </c>
      <c r="AE33" s="28">
        <v>1.6000000759959221E-3</v>
      </c>
      <c r="AF33" s="28">
        <v>5.4000001400709152E-3</v>
      </c>
      <c r="AG33" s="28">
        <v>32.568000793457031</v>
      </c>
      <c r="AH33" s="28">
        <v>0</v>
      </c>
      <c r="AI33" s="53">
        <f t="shared" si="5"/>
        <v>32.648000792600214</v>
      </c>
      <c r="AJ33" s="53">
        <f t="shared" si="6"/>
        <v>7.9999999143183231E-2</v>
      </c>
    </row>
    <row r="34" spans="1:36" x14ac:dyDescent="0.75">
      <c r="A34" s="90"/>
      <c r="B34" s="24">
        <v>43884</v>
      </c>
      <c r="C34" s="28">
        <v>0.16019999980926514</v>
      </c>
      <c r="D34" s="28">
        <v>4.0000001899898052E-4</v>
      </c>
      <c r="E34" s="28">
        <v>8.0000003799796104E-4</v>
      </c>
      <c r="F34" s="28">
        <v>48.031200408935547</v>
      </c>
      <c r="G34" s="28">
        <v>0</v>
      </c>
      <c r="H34" s="53">
        <f t="shared" si="0"/>
        <v>48.192600408801809</v>
      </c>
      <c r="I34" s="53">
        <f t="shared" si="1"/>
        <v>0.16139999986626208</v>
      </c>
      <c r="K34" s="90"/>
      <c r="L34" s="8">
        <v>43884</v>
      </c>
      <c r="M34" s="21">
        <v>89.265983581542969</v>
      </c>
      <c r="N34" s="18">
        <v>0</v>
      </c>
      <c r="O34" s="21">
        <v>10.734012603759766</v>
      </c>
      <c r="P34" s="53">
        <f t="shared" si="2"/>
        <v>99.999996185302734</v>
      </c>
      <c r="R34" s="90"/>
      <c r="S34" s="8">
        <v>43884</v>
      </c>
      <c r="T34" s="28">
        <v>1.0000000474974513E-3</v>
      </c>
      <c r="U34" s="28">
        <v>0</v>
      </c>
      <c r="V34" s="35">
        <v>0</v>
      </c>
      <c r="W34" s="28">
        <v>5.1719999313354492</v>
      </c>
      <c r="X34" s="18">
        <v>0</v>
      </c>
      <c r="Y34" s="53">
        <f t="shared" si="3"/>
        <v>5.1729999313829467</v>
      </c>
      <c r="Z34" s="53">
        <f t="shared" si="4"/>
        <v>1.0000000474974513E-3</v>
      </c>
      <c r="AB34" s="90"/>
      <c r="AC34" s="8">
        <v>43884</v>
      </c>
      <c r="AD34" s="28">
        <v>0.15919999778270721</v>
      </c>
      <c r="AE34" s="28">
        <v>4.0000001899898052E-4</v>
      </c>
      <c r="AF34" s="28">
        <v>8.0000003799796104E-4</v>
      </c>
      <c r="AG34" s="28">
        <v>42.859199523925781</v>
      </c>
      <c r="AH34" s="28">
        <v>0</v>
      </c>
      <c r="AI34" s="53">
        <f t="shared" si="5"/>
        <v>43.019599521765485</v>
      </c>
      <c r="AJ34" s="53">
        <f t="shared" si="6"/>
        <v>0.16039999783970416</v>
      </c>
    </row>
    <row r="35" spans="1:36" x14ac:dyDescent="0.75">
      <c r="A35" s="90"/>
      <c r="B35" s="24">
        <v>43912</v>
      </c>
      <c r="C35" s="28">
        <v>0.20360000431537628</v>
      </c>
      <c r="D35" s="28">
        <v>2.0000000949949026E-3</v>
      </c>
      <c r="E35" s="28">
        <v>7.8000002540647984E-3</v>
      </c>
      <c r="F35" s="28">
        <v>53.567001342773438</v>
      </c>
      <c r="G35" s="28">
        <v>0</v>
      </c>
      <c r="H35" s="53">
        <f t="shared" si="0"/>
        <v>53.780401347437873</v>
      </c>
      <c r="I35" s="53">
        <f t="shared" si="1"/>
        <v>0.21340000466443598</v>
      </c>
      <c r="K35" s="90"/>
      <c r="L35" s="8">
        <v>43912</v>
      </c>
      <c r="M35" s="35">
        <v>88.224334716796875</v>
      </c>
      <c r="N35" s="18">
        <v>0</v>
      </c>
      <c r="O35" s="35">
        <v>11.775666236877441</v>
      </c>
      <c r="P35" s="53">
        <f t="shared" si="2"/>
        <v>100.00000095367432</v>
      </c>
      <c r="R35" s="90"/>
      <c r="S35" s="8">
        <v>43912</v>
      </c>
      <c r="T35" s="28">
        <v>4.0000001899898052E-3</v>
      </c>
      <c r="U35" s="28">
        <v>0</v>
      </c>
      <c r="V35" s="35">
        <v>0</v>
      </c>
      <c r="W35" s="28">
        <v>6.3289999961853027</v>
      </c>
      <c r="X35" s="18">
        <v>0</v>
      </c>
      <c r="Y35" s="53">
        <f t="shared" si="3"/>
        <v>6.3329999963752925</v>
      </c>
      <c r="Z35" s="53">
        <f t="shared" si="4"/>
        <v>4.0000001899898052E-3</v>
      </c>
      <c r="AB35" s="90"/>
      <c r="AC35" s="8">
        <v>43912</v>
      </c>
      <c r="AD35" s="28">
        <v>0.19959999620914459</v>
      </c>
      <c r="AE35" s="28">
        <v>2.0000000949949026E-3</v>
      </c>
      <c r="AF35" s="28">
        <v>7.8000002540647984E-3</v>
      </c>
      <c r="AG35" s="28">
        <v>47.237998962402344</v>
      </c>
      <c r="AH35" s="28">
        <v>0</v>
      </c>
      <c r="AI35" s="53">
        <f t="shared" si="5"/>
        <v>47.447398958960548</v>
      </c>
      <c r="AJ35" s="53">
        <f t="shared" si="6"/>
        <v>0.20939999655820429</v>
      </c>
    </row>
    <row r="36" spans="1:36" x14ac:dyDescent="0.75">
      <c r="A36" s="90"/>
      <c r="B36" s="24">
        <v>43940</v>
      </c>
      <c r="C36" s="28">
        <v>0.40979999303817749</v>
      </c>
      <c r="D36" s="28">
        <v>1.6000000759959221E-3</v>
      </c>
      <c r="E36" s="28">
        <v>7.1999998763203621E-3</v>
      </c>
      <c r="F36" s="28">
        <v>63.479198455810547</v>
      </c>
      <c r="G36" s="28">
        <v>0</v>
      </c>
      <c r="H36" s="53">
        <f t="shared" si="0"/>
        <v>63.897798448801041</v>
      </c>
      <c r="I36" s="53">
        <f t="shared" si="1"/>
        <v>0.41859999299049377</v>
      </c>
      <c r="K36" s="90"/>
      <c r="L36" s="8">
        <v>43940</v>
      </c>
      <c r="M36" s="35">
        <v>84.591018676757813</v>
      </c>
      <c r="N36" s="18">
        <v>0</v>
      </c>
      <c r="O36" s="35">
        <v>15.408981323242188</v>
      </c>
      <c r="P36" s="53">
        <f t="shared" si="2"/>
        <v>100</v>
      </c>
      <c r="R36" s="90"/>
      <c r="S36" s="8">
        <v>43940</v>
      </c>
      <c r="T36" s="28">
        <v>3.0000000260770321E-3</v>
      </c>
      <c r="U36" s="28">
        <v>0</v>
      </c>
      <c r="V36" s="35">
        <v>0</v>
      </c>
      <c r="W36" s="28">
        <v>9.8430004119873047</v>
      </c>
      <c r="X36" s="18">
        <v>0</v>
      </c>
      <c r="Y36" s="53">
        <f t="shared" si="3"/>
        <v>9.8460004120133817</v>
      </c>
      <c r="Z36" s="53">
        <f t="shared" si="4"/>
        <v>3.0000000260770321E-3</v>
      </c>
      <c r="AB36" s="90"/>
      <c r="AC36" s="8">
        <v>43940</v>
      </c>
      <c r="AD36" s="28">
        <v>0.40680000185966492</v>
      </c>
      <c r="AE36" s="28">
        <v>1.6000000759959221E-3</v>
      </c>
      <c r="AF36" s="28">
        <v>7.1999998763203621E-3</v>
      </c>
      <c r="AG36" s="28">
        <v>53.636199951171875</v>
      </c>
      <c r="AH36" s="28">
        <v>0</v>
      </c>
      <c r="AI36" s="53">
        <f t="shared" si="5"/>
        <v>54.051799952983856</v>
      </c>
      <c r="AJ36" s="53">
        <f t="shared" si="6"/>
        <v>0.4156000018119812</v>
      </c>
    </row>
    <row r="37" spans="1:36" x14ac:dyDescent="0.75">
      <c r="A37" s="90"/>
      <c r="B37" s="24">
        <v>43968</v>
      </c>
      <c r="C37" s="28">
        <v>0.53780001401901245</v>
      </c>
      <c r="D37" s="28">
        <v>0</v>
      </c>
      <c r="E37" s="28">
        <v>7.1999998763203621E-3</v>
      </c>
      <c r="F37" s="28">
        <v>87.626602172851563</v>
      </c>
      <c r="G37" s="28">
        <v>0</v>
      </c>
      <c r="H37" s="53">
        <f t="shared" si="0"/>
        <v>88.171602186746895</v>
      </c>
      <c r="I37" s="53">
        <f t="shared" si="1"/>
        <v>0.54500001389533281</v>
      </c>
      <c r="K37" s="90"/>
      <c r="L37" s="8">
        <v>43968</v>
      </c>
      <c r="M37" s="35">
        <v>81.938629150390625</v>
      </c>
      <c r="N37" s="18">
        <v>0</v>
      </c>
      <c r="O37" s="35">
        <v>18.061370849609375</v>
      </c>
      <c r="P37" s="53">
        <f t="shared" si="2"/>
        <v>100</v>
      </c>
      <c r="R37" s="90"/>
      <c r="S37" s="8">
        <v>43968</v>
      </c>
      <c r="T37" s="28">
        <v>3.0000000260770321E-3</v>
      </c>
      <c r="U37" s="28">
        <v>0</v>
      </c>
      <c r="V37" s="33">
        <v>4.0000001899898052E-3</v>
      </c>
      <c r="W37" s="28">
        <v>15.918000221252441</v>
      </c>
      <c r="X37" s="18">
        <v>0</v>
      </c>
      <c r="Y37" s="53">
        <f t="shared" si="3"/>
        <v>15.925000221468508</v>
      </c>
      <c r="Z37" s="53">
        <f t="shared" si="4"/>
        <v>7.0000002160668373E-3</v>
      </c>
      <c r="AB37" s="90"/>
      <c r="AC37" s="8">
        <v>43968</v>
      </c>
      <c r="AD37" s="28">
        <v>0.53479999303817749</v>
      </c>
      <c r="AE37" s="28">
        <v>0</v>
      </c>
      <c r="AF37" s="28">
        <v>3.2000001519918442E-3</v>
      </c>
      <c r="AG37" s="28">
        <v>71.708602905273438</v>
      </c>
      <c r="AH37" s="28">
        <v>0</v>
      </c>
      <c r="AI37" s="53">
        <f t="shared" si="5"/>
        <v>72.246602898463607</v>
      </c>
      <c r="AJ37" s="53">
        <f t="shared" si="6"/>
        <v>0.53799999319016933</v>
      </c>
    </row>
    <row r="38" spans="1:36" x14ac:dyDescent="0.75">
      <c r="A38" s="90"/>
      <c r="B38" s="24">
        <v>43996</v>
      </c>
      <c r="C38" s="28">
        <v>0.48899999260902405</v>
      </c>
      <c r="D38" s="28">
        <v>0</v>
      </c>
      <c r="E38" s="28">
        <v>0.1395999938249588</v>
      </c>
      <c r="F38" s="28">
        <v>89.138999938964844</v>
      </c>
      <c r="G38" s="28">
        <v>0</v>
      </c>
      <c r="H38" s="53">
        <f t="shared" si="0"/>
        <v>89.767599925398827</v>
      </c>
      <c r="I38" s="53">
        <f t="shared" si="1"/>
        <v>0.62859998643398285</v>
      </c>
      <c r="K38" s="90"/>
      <c r="L38" s="8">
        <v>43996</v>
      </c>
      <c r="M38" s="35">
        <v>83.234481811523438</v>
      </c>
      <c r="N38" s="18">
        <v>0</v>
      </c>
      <c r="O38" s="35">
        <v>16.765514373779297</v>
      </c>
      <c r="P38" s="53">
        <f t="shared" si="2"/>
        <v>99.999996185302734</v>
      </c>
      <c r="R38" s="90"/>
      <c r="S38" s="8">
        <v>43996</v>
      </c>
      <c r="T38" s="28">
        <v>1.0999999940395355E-2</v>
      </c>
      <c r="U38" s="28">
        <v>0</v>
      </c>
      <c r="V38" s="33">
        <v>0.1379999965429306</v>
      </c>
      <c r="W38" s="28">
        <v>14.901000022888184</v>
      </c>
      <c r="X38" s="18">
        <v>0</v>
      </c>
      <c r="Y38" s="53">
        <f t="shared" si="3"/>
        <v>15.05000001937151</v>
      </c>
      <c r="Z38" s="53">
        <f t="shared" si="4"/>
        <v>0.14899999648332596</v>
      </c>
      <c r="AB38" s="90"/>
      <c r="AC38" s="8">
        <v>43996</v>
      </c>
      <c r="AD38" s="28">
        <v>0.47800001502037048</v>
      </c>
      <c r="AE38" s="28">
        <v>0</v>
      </c>
      <c r="AF38" s="28">
        <v>1.6000000759959221E-3</v>
      </c>
      <c r="AG38" s="28">
        <v>74.237998962402344</v>
      </c>
      <c r="AH38" s="28">
        <v>0</v>
      </c>
      <c r="AI38" s="53">
        <f t="shared" si="5"/>
        <v>74.71759897749871</v>
      </c>
      <c r="AJ38" s="53">
        <f t="shared" si="6"/>
        <v>0.47960001509636641</v>
      </c>
    </row>
    <row r="39" spans="1:36" x14ac:dyDescent="0.75">
      <c r="A39" s="90"/>
      <c r="B39" s="24">
        <v>44024</v>
      </c>
      <c r="C39" s="28">
        <v>9.5199994742870331E-2</v>
      </c>
      <c r="D39" s="28">
        <v>4.0000001899898052E-4</v>
      </c>
      <c r="E39" s="28">
        <v>0</v>
      </c>
      <c r="F39" s="28">
        <v>68.629798889160156</v>
      </c>
      <c r="G39" s="28">
        <v>0</v>
      </c>
      <c r="H39" s="53">
        <f t="shared" si="0"/>
        <v>68.725398883922026</v>
      </c>
      <c r="I39" s="53">
        <f t="shared" si="1"/>
        <v>9.5599994761869311E-2</v>
      </c>
      <c r="K39" s="90"/>
      <c r="L39" s="8">
        <v>44024</v>
      </c>
      <c r="M39" s="33">
        <v>85.279098510742188</v>
      </c>
      <c r="N39" s="18">
        <v>0</v>
      </c>
      <c r="O39" s="33">
        <v>14.720904350280762</v>
      </c>
      <c r="P39" s="53">
        <f t="shared" si="2"/>
        <v>100.00000286102295</v>
      </c>
      <c r="R39" s="90"/>
      <c r="S39" s="8">
        <v>44024</v>
      </c>
      <c r="T39" s="28">
        <v>0</v>
      </c>
      <c r="U39" s="28">
        <v>0</v>
      </c>
      <c r="V39" s="35">
        <v>0</v>
      </c>
      <c r="W39" s="28">
        <v>10.116999626159668</v>
      </c>
      <c r="X39" s="18">
        <v>0</v>
      </c>
      <c r="Y39" s="53">
        <f t="shared" si="3"/>
        <v>10.116999626159668</v>
      </c>
      <c r="Z39" s="53">
        <f t="shared" si="4"/>
        <v>0</v>
      </c>
      <c r="AB39" s="90"/>
      <c r="AC39" s="8">
        <v>44024</v>
      </c>
      <c r="AD39" s="28">
        <v>9.5199994742870331E-2</v>
      </c>
      <c r="AE39" s="28">
        <v>4.0000001899898052E-4</v>
      </c>
      <c r="AF39" s="28">
        <v>0</v>
      </c>
      <c r="AG39" s="28">
        <v>58.512802124023438</v>
      </c>
      <c r="AH39" s="28">
        <v>0</v>
      </c>
      <c r="AI39" s="53">
        <f t="shared" si="5"/>
        <v>58.608402118785307</v>
      </c>
      <c r="AJ39" s="53">
        <f t="shared" si="6"/>
        <v>9.5599994761869311E-2</v>
      </c>
    </row>
    <row r="40" spans="1:36" x14ac:dyDescent="0.75">
      <c r="A40" s="90"/>
      <c r="B40" s="24">
        <v>44052</v>
      </c>
      <c r="C40" s="28">
        <v>1.6000000759959221E-3</v>
      </c>
      <c r="D40" s="28">
        <v>0</v>
      </c>
      <c r="E40" s="28">
        <v>0</v>
      </c>
      <c r="F40" s="28">
        <v>72.274200439453125</v>
      </c>
      <c r="G40" s="28">
        <v>0</v>
      </c>
      <c r="H40" s="53">
        <f t="shared" si="0"/>
        <v>72.275800439529121</v>
      </c>
      <c r="I40" s="53">
        <f t="shared" si="1"/>
        <v>1.6000000759959221E-3</v>
      </c>
      <c r="K40" s="90"/>
      <c r="L40" s="8">
        <v>44052</v>
      </c>
      <c r="M40" s="35">
        <v>90.018791198730469</v>
      </c>
      <c r="N40" s="18">
        <v>0</v>
      </c>
      <c r="O40" s="35">
        <v>9.9812116622924805</v>
      </c>
      <c r="P40" s="53">
        <f t="shared" si="2"/>
        <v>100.00000286102295</v>
      </c>
      <c r="R40" s="90"/>
      <c r="S40" s="8">
        <v>44052</v>
      </c>
      <c r="T40" s="28">
        <v>0</v>
      </c>
      <c r="U40" s="28">
        <v>0</v>
      </c>
      <c r="V40" s="35">
        <v>0</v>
      </c>
      <c r="W40" s="28">
        <v>7.2140002250671387</v>
      </c>
      <c r="X40" s="18">
        <v>0</v>
      </c>
      <c r="Y40" s="53">
        <f t="shared" si="3"/>
        <v>7.2140002250671387</v>
      </c>
      <c r="Z40" s="53">
        <f t="shared" si="4"/>
        <v>0</v>
      </c>
      <c r="AB40" s="90"/>
      <c r="AC40" s="8">
        <v>36747</v>
      </c>
      <c r="AD40" s="28">
        <v>1.6000000759959221E-3</v>
      </c>
      <c r="AE40" s="28">
        <v>0</v>
      </c>
      <c r="AF40" s="28">
        <v>0</v>
      </c>
      <c r="AG40" s="28">
        <v>65.060203552246094</v>
      </c>
      <c r="AH40" s="28">
        <v>0</v>
      </c>
      <c r="AI40" s="53">
        <f t="shared" si="5"/>
        <v>65.06180355232209</v>
      </c>
      <c r="AJ40" s="53">
        <f t="shared" si="6"/>
        <v>1.6000000759959221E-3</v>
      </c>
    </row>
    <row r="41" spans="1:36" x14ac:dyDescent="0.75">
      <c r="A41" s="90"/>
      <c r="B41" s="24">
        <v>44080</v>
      </c>
      <c r="C41" s="28">
        <v>4.2399998754262924E-2</v>
      </c>
      <c r="D41" s="28">
        <v>0</v>
      </c>
      <c r="E41" s="28">
        <v>0</v>
      </c>
      <c r="F41" s="28">
        <v>76.415000915527344</v>
      </c>
      <c r="G41" s="28">
        <v>0</v>
      </c>
      <c r="H41" s="53">
        <f t="shared" si="0"/>
        <v>76.457400914281607</v>
      </c>
      <c r="I41" s="53">
        <f t="shared" si="1"/>
        <v>4.2399998754262924E-2</v>
      </c>
      <c r="K41" s="90"/>
      <c r="L41" s="8">
        <v>44080</v>
      </c>
      <c r="M41" s="33">
        <v>91.185943603515625</v>
      </c>
      <c r="N41" s="18">
        <v>0</v>
      </c>
      <c r="O41" s="33">
        <v>8.8140583038330078</v>
      </c>
      <c r="P41" s="53">
        <f t="shared" si="2"/>
        <v>100.00000190734863</v>
      </c>
      <c r="R41" s="90"/>
      <c r="S41" s="8">
        <v>44080</v>
      </c>
      <c r="T41" s="28">
        <v>0</v>
      </c>
      <c r="U41" s="28">
        <v>0</v>
      </c>
      <c r="V41" s="35">
        <v>0</v>
      </c>
      <c r="W41" s="28">
        <v>6.7389998435974121</v>
      </c>
      <c r="X41" s="18">
        <v>0</v>
      </c>
      <c r="Y41" s="53">
        <f t="shared" si="3"/>
        <v>6.7389998435974121</v>
      </c>
      <c r="Z41" s="53">
        <f t="shared" si="4"/>
        <v>0</v>
      </c>
      <c r="AB41" s="90"/>
      <c r="AC41" s="8">
        <v>44080</v>
      </c>
      <c r="AD41" s="28">
        <v>4.2399998754262924E-2</v>
      </c>
      <c r="AE41" s="28">
        <v>0</v>
      </c>
      <c r="AF41" s="28">
        <v>0</v>
      </c>
      <c r="AG41" s="28">
        <v>69.676002502441406</v>
      </c>
      <c r="AH41" s="28">
        <v>0</v>
      </c>
      <c r="AI41" s="53">
        <f t="shared" si="5"/>
        <v>69.718402501195669</v>
      </c>
      <c r="AJ41" s="53">
        <f t="shared" si="6"/>
        <v>4.2399998754262924E-2</v>
      </c>
    </row>
    <row r="42" spans="1:36" x14ac:dyDescent="0.75">
      <c r="A42" s="90"/>
      <c r="B42" s="24">
        <v>44108</v>
      </c>
      <c r="C42" s="28">
        <v>8.5599996149539948E-2</v>
      </c>
      <c r="D42" s="28">
        <v>0</v>
      </c>
      <c r="E42" s="28">
        <v>0</v>
      </c>
      <c r="F42" s="28">
        <v>84.114799499511719</v>
      </c>
      <c r="G42" s="28">
        <v>0</v>
      </c>
      <c r="H42" s="53">
        <f t="shared" si="0"/>
        <v>84.200399495661259</v>
      </c>
      <c r="I42" s="53">
        <f t="shared" si="1"/>
        <v>8.5599996149539948E-2</v>
      </c>
      <c r="K42" s="90"/>
      <c r="L42" s="8">
        <v>44108</v>
      </c>
      <c r="M42" s="33">
        <v>91.162750244140625</v>
      </c>
      <c r="N42" s="18">
        <v>0</v>
      </c>
      <c r="O42" s="33">
        <v>8.8372507095336914</v>
      </c>
      <c r="P42" s="53">
        <f t="shared" si="2"/>
        <v>100.00000095367432</v>
      </c>
      <c r="R42" s="90"/>
      <c r="S42" s="8">
        <v>44108</v>
      </c>
      <c r="T42" s="28">
        <v>0</v>
      </c>
      <c r="U42" s="28">
        <v>0</v>
      </c>
      <c r="V42" s="35">
        <v>0</v>
      </c>
      <c r="W42" s="28">
        <v>7.4409999847412109</v>
      </c>
      <c r="X42" s="18">
        <v>0</v>
      </c>
      <c r="Y42" s="53">
        <f t="shared" si="3"/>
        <v>7.4409999847412109</v>
      </c>
      <c r="Z42" s="53">
        <f t="shared" si="4"/>
        <v>0</v>
      </c>
      <c r="AB42" s="90"/>
      <c r="AC42" s="8">
        <v>44108</v>
      </c>
      <c r="AD42" s="28">
        <v>8.5599996149539948E-2</v>
      </c>
      <c r="AE42" s="28">
        <v>0</v>
      </c>
      <c r="AF42" s="28">
        <v>0</v>
      </c>
      <c r="AG42" s="28">
        <v>76.673797607421875</v>
      </c>
      <c r="AH42" s="28">
        <v>0</v>
      </c>
      <c r="AI42" s="53">
        <f t="shared" si="5"/>
        <v>76.759397603571415</v>
      </c>
      <c r="AJ42" s="53">
        <f t="shared" si="6"/>
        <v>8.5599996149539948E-2</v>
      </c>
    </row>
    <row r="43" spans="1:36" x14ac:dyDescent="0.75">
      <c r="A43" s="90"/>
      <c r="B43" s="24">
        <v>44501</v>
      </c>
      <c r="C43" s="28">
        <v>3.4600000828504562E-2</v>
      </c>
      <c r="D43" s="28">
        <v>8.0000003799796104E-4</v>
      </c>
      <c r="E43" s="28">
        <v>0</v>
      </c>
      <c r="F43" s="28">
        <v>90.297798156738281</v>
      </c>
      <c r="G43" s="28">
        <v>0</v>
      </c>
      <c r="H43" s="53">
        <f t="shared" si="0"/>
        <v>90.333198157604784</v>
      </c>
      <c r="I43" s="53">
        <f t="shared" si="1"/>
        <v>3.5400000866502523E-2</v>
      </c>
      <c r="K43" s="90"/>
      <c r="L43" s="8">
        <v>44501</v>
      </c>
      <c r="M43" s="28">
        <v>93.177474975585938</v>
      </c>
      <c r="N43" s="18">
        <v>0</v>
      </c>
      <c r="O43" s="28">
        <v>6.8225188255310059</v>
      </c>
      <c r="P43" s="53">
        <f t="shared" si="2"/>
        <v>99.999993801116943</v>
      </c>
      <c r="R43" s="90"/>
      <c r="S43" s="8">
        <v>44501</v>
      </c>
      <c r="T43" s="28">
        <v>1.0000000474974513E-3</v>
      </c>
      <c r="U43" s="28">
        <v>0</v>
      </c>
      <c r="V43" s="35">
        <v>0</v>
      </c>
      <c r="W43" s="28">
        <v>6.1620001792907715</v>
      </c>
      <c r="X43" s="18">
        <v>0</v>
      </c>
      <c r="Y43" s="53">
        <f t="shared" si="3"/>
        <v>6.1630001793382689</v>
      </c>
      <c r="Z43" s="53">
        <f t="shared" si="4"/>
        <v>1.0000000474974513E-3</v>
      </c>
      <c r="AB43" s="90"/>
      <c r="AC43" s="8">
        <v>44501</v>
      </c>
      <c r="AD43" s="28">
        <v>3.359999880194664E-2</v>
      </c>
      <c r="AE43" s="28">
        <v>8.0000003799796104E-4</v>
      </c>
      <c r="AF43" s="28">
        <v>0</v>
      </c>
      <c r="AG43" s="28">
        <v>84.13580322265625</v>
      </c>
      <c r="AH43" s="28">
        <v>0</v>
      </c>
      <c r="AI43" s="53">
        <f t="shared" si="5"/>
        <v>84.170203221496195</v>
      </c>
      <c r="AJ43" s="53">
        <f t="shared" si="6"/>
        <v>3.4399998839944601E-2</v>
      </c>
    </row>
    <row r="44" spans="1:36" x14ac:dyDescent="0.75">
      <c r="A44" s="90"/>
      <c r="B44" s="24">
        <v>44529</v>
      </c>
      <c r="C44" s="28">
        <v>5.299999937415123E-2</v>
      </c>
      <c r="D44" s="28">
        <v>1.6000000759959221E-3</v>
      </c>
      <c r="E44" s="28">
        <v>0</v>
      </c>
      <c r="F44" s="28">
        <v>101.34459686279297</v>
      </c>
      <c r="G44" s="28">
        <v>0</v>
      </c>
      <c r="H44" s="53">
        <f t="shared" si="0"/>
        <v>101.39919686224312</v>
      </c>
      <c r="I44" s="53">
        <f t="shared" si="1"/>
        <v>5.4599999450147152E-2</v>
      </c>
      <c r="K44" s="90"/>
      <c r="L44" s="8">
        <v>44529</v>
      </c>
      <c r="M44" s="28">
        <v>91.790855407714844</v>
      </c>
      <c r="N44" s="18">
        <v>0</v>
      </c>
      <c r="O44" s="28">
        <v>8.2091379165649414</v>
      </c>
      <c r="P44" s="53">
        <f t="shared" si="2"/>
        <v>99.999993324279785</v>
      </c>
      <c r="R44" s="90"/>
      <c r="S44" s="8">
        <v>44529</v>
      </c>
      <c r="T44" s="28">
        <v>1.0000000474974513E-3</v>
      </c>
      <c r="U44" s="28">
        <v>0</v>
      </c>
      <c r="V44" s="35">
        <v>0</v>
      </c>
      <c r="W44" s="28">
        <v>8.3229999542236328</v>
      </c>
      <c r="X44" s="18">
        <v>0</v>
      </c>
      <c r="Y44" s="53">
        <f t="shared" si="3"/>
        <v>8.3239999542711303</v>
      </c>
      <c r="Z44" s="53">
        <f t="shared" si="4"/>
        <v>1.0000000474974513E-3</v>
      </c>
      <c r="AB44" s="90"/>
      <c r="AC44" s="8">
        <v>44529</v>
      </c>
      <c r="AD44" s="28">
        <v>5.2000001072883606E-2</v>
      </c>
      <c r="AE44" s="28">
        <v>1.6000000759959221E-3</v>
      </c>
      <c r="AF44" s="28">
        <v>0</v>
      </c>
      <c r="AG44" s="28">
        <v>93.021598815917969</v>
      </c>
      <c r="AH44" s="28">
        <v>0</v>
      </c>
      <c r="AI44" s="53">
        <f t="shared" si="5"/>
        <v>93.075198817066848</v>
      </c>
      <c r="AJ44" s="53">
        <f t="shared" si="6"/>
        <v>5.3600001148879528E-2</v>
      </c>
    </row>
    <row r="45" spans="1:36" x14ac:dyDescent="0.75">
      <c r="A45" s="90"/>
      <c r="B45" s="24">
        <v>44557</v>
      </c>
      <c r="C45" s="21">
        <v>3.1199999153614044E-2</v>
      </c>
      <c r="D45" s="18">
        <v>0</v>
      </c>
      <c r="E45" s="28">
        <v>0</v>
      </c>
      <c r="F45" s="18">
        <v>113.13960266113281</v>
      </c>
      <c r="G45" s="28">
        <v>0</v>
      </c>
      <c r="H45" s="53">
        <f t="shared" si="0"/>
        <v>113.17080266028643</v>
      </c>
      <c r="I45" s="53">
        <f t="shared" si="1"/>
        <v>3.1199999153614044E-2</v>
      </c>
      <c r="K45" s="90"/>
      <c r="L45" s="8">
        <v>44557</v>
      </c>
      <c r="M45" s="35">
        <v>92.204704284667969</v>
      </c>
      <c r="N45" s="18">
        <v>0</v>
      </c>
      <c r="O45" s="35">
        <v>7.7952971458435059</v>
      </c>
      <c r="P45" s="53">
        <f t="shared" si="2"/>
        <v>100.00000143051147</v>
      </c>
      <c r="R45" s="90"/>
      <c r="S45" s="8">
        <v>44557</v>
      </c>
      <c r="T45" s="33">
        <v>0</v>
      </c>
      <c r="U45" s="28">
        <v>0</v>
      </c>
      <c r="V45" s="35">
        <v>0</v>
      </c>
      <c r="W45" s="35">
        <v>8.8219995498657227</v>
      </c>
      <c r="X45" s="18">
        <v>0</v>
      </c>
      <c r="Y45" s="53">
        <f t="shared" si="3"/>
        <v>8.8219995498657227</v>
      </c>
      <c r="Z45" s="53">
        <f t="shared" si="4"/>
        <v>0</v>
      </c>
      <c r="AB45" s="90"/>
      <c r="AC45" s="8">
        <v>44557</v>
      </c>
      <c r="AD45" s="33">
        <v>3.1199999153614044E-2</v>
      </c>
      <c r="AE45" s="33">
        <v>0</v>
      </c>
      <c r="AF45" s="28">
        <v>0</v>
      </c>
      <c r="AG45" s="33">
        <v>104.31759643554688</v>
      </c>
      <c r="AH45" s="28">
        <v>0</v>
      </c>
      <c r="AI45" s="53">
        <f t="shared" si="5"/>
        <v>104.34879643470049</v>
      </c>
      <c r="AJ45" s="53">
        <f t="shared" si="6"/>
        <v>3.1199999153614044E-2</v>
      </c>
    </row>
    <row r="46" spans="1:36" x14ac:dyDescent="0.75">
      <c r="A46" s="90">
        <v>2021</v>
      </c>
      <c r="B46" s="24">
        <v>44220</v>
      </c>
      <c r="C46" s="35">
        <v>4.3200001120567322E-2</v>
      </c>
      <c r="D46" s="35">
        <v>1.6000000759959221E-3</v>
      </c>
      <c r="E46" s="35">
        <v>0</v>
      </c>
      <c r="F46" s="35">
        <v>108.96319580078125</v>
      </c>
      <c r="G46" s="28">
        <v>0</v>
      </c>
      <c r="H46" s="53">
        <f t="shared" si="0"/>
        <v>109.00799580197781</v>
      </c>
      <c r="I46" s="53">
        <f t="shared" si="1"/>
        <v>4.4800001196563244E-2</v>
      </c>
      <c r="K46" s="90">
        <v>2021</v>
      </c>
      <c r="L46" s="24">
        <v>44220</v>
      </c>
      <c r="M46" s="33">
        <v>90.536476135253906</v>
      </c>
      <c r="N46" s="33">
        <v>0</v>
      </c>
      <c r="O46" s="33">
        <v>9.4635257720947266</v>
      </c>
      <c r="P46" s="53">
        <f t="shared" si="2"/>
        <v>100.00000190734863</v>
      </c>
      <c r="R46" s="90">
        <v>2021</v>
      </c>
      <c r="S46" s="24">
        <v>44220</v>
      </c>
      <c r="T46" s="33">
        <v>0</v>
      </c>
      <c r="U46" s="33">
        <v>0</v>
      </c>
      <c r="V46" s="33">
        <v>0</v>
      </c>
      <c r="W46" s="33">
        <v>10.315999984741211</v>
      </c>
      <c r="X46" s="18">
        <v>0</v>
      </c>
      <c r="Y46" s="53">
        <f t="shared" si="3"/>
        <v>10.315999984741211</v>
      </c>
      <c r="Z46" s="53">
        <f t="shared" si="4"/>
        <v>0</v>
      </c>
      <c r="AB46" s="90">
        <v>2021</v>
      </c>
      <c r="AC46" s="24">
        <v>44220</v>
      </c>
      <c r="AD46" s="35">
        <v>4.3200001120567322E-2</v>
      </c>
      <c r="AE46" s="35">
        <v>1.6000000759959221E-3</v>
      </c>
      <c r="AF46" s="35">
        <v>0</v>
      </c>
      <c r="AG46" s="35">
        <v>98.647201538085938</v>
      </c>
      <c r="AH46" s="28">
        <v>0</v>
      </c>
      <c r="AI46" s="53">
        <f t="shared" si="5"/>
        <v>98.692001539282501</v>
      </c>
      <c r="AJ46" s="53">
        <f t="shared" si="6"/>
        <v>4.4800001196563244E-2</v>
      </c>
    </row>
    <row r="47" spans="1:36" x14ac:dyDescent="0.75">
      <c r="A47" s="90"/>
      <c r="B47" s="24">
        <v>44248</v>
      </c>
      <c r="C47" s="35">
        <v>6.399999838322401E-3</v>
      </c>
      <c r="D47" s="35">
        <v>0</v>
      </c>
      <c r="E47" s="35">
        <v>1.6000000759959221E-3</v>
      </c>
      <c r="F47" s="35">
        <v>112.02259826660156</v>
      </c>
      <c r="G47" s="28">
        <v>0</v>
      </c>
      <c r="H47" s="53">
        <f t="shared" si="0"/>
        <v>112.03059826651588</v>
      </c>
      <c r="I47" s="53">
        <f t="shared" si="1"/>
        <v>7.9999999143183231E-3</v>
      </c>
      <c r="K47" s="90"/>
      <c r="L47" s="24">
        <v>44248</v>
      </c>
      <c r="M47" s="33">
        <v>90.648086547851563</v>
      </c>
      <c r="N47" s="33">
        <v>0</v>
      </c>
      <c r="O47" s="33">
        <v>9.3519086837768555</v>
      </c>
      <c r="P47" s="53">
        <f t="shared" si="2"/>
        <v>99.999995231628418</v>
      </c>
      <c r="R47" s="90"/>
      <c r="S47" s="24">
        <v>44248</v>
      </c>
      <c r="T47" s="33">
        <v>0</v>
      </c>
      <c r="U47" s="33">
        <v>0</v>
      </c>
      <c r="V47" s="33">
        <v>0</v>
      </c>
      <c r="W47" s="33">
        <v>10.47700023651123</v>
      </c>
      <c r="X47" s="18">
        <v>0</v>
      </c>
      <c r="Y47" s="53">
        <f t="shared" si="3"/>
        <v>10.47700023651123</v>
      </c>
      <c r="Z47" s="53">
        <f t="shared" si="4"/>
        <v>0</v>
      </c>
      <c r="AB47" s="90"/>
      <c r="AC47" s="24">
        <v>44248</v>
      </c>
      <c r="AD47" s="35">
        <v>6.399999838322401E-3</v>
      </c>
      <c r="AE47" s="35">
        <v>0</v>
      </c>
      <c r="AF47" s="35">
        <v>1.6000000759959221E-3</v>
      </c>
      <c r="AG47" s="35">
        <v>101.54560089111328</v>
      </c>
      <c r="AH47" s="28">
        <v>0</v>
      </c>
      <c r="AI47" s="53">
        <f t="shared" si="5"/>
        <v>101.5536008910276</v>
      </c>
      <c r="AJ47" s="53">
        <f t="shared" si="6"/>
        <v>7.9999999143183231E-3</v>
      </c>
    </row>
    <row r="48" spans="1:36" x14ac:dyDescent="0.75">
      <c r="A48" s="90"/>
      <c r="B48" s="24">
        <v>44276</v>
      </c>
      <c r="C48" s="35">
        <v>0</v>
      </c>
      <c r="D48" s="35">
        <v>0</v>
      </c>
      <c r="E48" s="35">
        <v>8.0000003799796104E-4</v>
      </c>
      <c r="F48" s="35">
        <v>125.01840209960938</v>
      </c>
      <c r="G48" s="28">
        <v>0</v>
      </c>
      <c r="H48" s="53">
        <f t="shared" si="0"/>
        <v>125.01920209964737</v>
      </c>
      <c r="I48" s="53">
        <f t="shared" si="1"/>
        <v>8.0000003799796104E-4</v>
      </c>
      <c r="K48" s="90"/>
      <c r="L48" s="24">
        <v>44276</v>
      </c>
      <c r="M48" s="33">
        <v>86.514869689941406</v>
      </c>
      <c r="N48" s="33">
        <v>0</v>
      </c>
      <c r="O48" s="33">
        <v>13.485128402709961</v>
      </c>
      <c r="P48" s="53">
        <f t="shared" si="2"/>
        <v>99.999998092651367</v>
      </c>
      <c r="R48" s="90"/>
      <c r="S48" s="24">
        <v>44276</v>
      </c>
      <c r="T48" s="33">
        <v>0</v>
      </c>
      <c r="U48" s="33">
        <v>0</v>
      </c>
      <c r="V48" s="33">
        <v>0</v>
      </c>
      <c r="W48" s="33">
        <v>16.858999252319336</v>
      </c>
      <c r="X48" s="18">
        <v>0</v>
      </c>
      <c r="Y48" s="53">
        <f t="shared" si="3"/>
        <v>16.858999252319336</v>
      </c>
      <c r="Z48" s="53">
        <f t="shared" si="4"/>
        <v>0</v>
      </c>
      <c r="AB48" s="90"/>
      <c r="AC48" s="24">
        <v>44276</v>
      </c>
      <c r="AD48" s="35">
        <v>0</v>
      </c>
      <c r="AE48" s="35">
        <v>0</v>
      </c>
      <c r="AF48" s="35">
        <v>8.0000003799796104E-4</v>
      </c>
      <c r="AG48" s="35">
        <v>108.15940093994141</v>
      </c>
      <c r="AH48" s="28">
        <v>0</v>
      </c>
      <c r="AI48" s="53">
        <f>SUM(AD48:AH48)</f>
        <v>108.1602009399794</v>
      </c>
      <c r="AJ48" s="53">
        <f>SUM(AD48:AF48)</f>
        <v>8.0000003799796104E-4</v>
      </c>
    </row>
    <row r="49" spans="1:36" x14ac:dyDescent="0.75">
      <c r="A49" s="90"/>
      <c r="B49" s="24">
        <v>44304</v>
      </c>
      <c r="C49" s="35">
        <v>0</v>
      </c>
      <c r="D49" s="35">
        <v>0</v>
      </c>
      <c r="E49" s="35">
        <v>4.0000001899898052E-3</v>
      </c>
      <c r="F49" s="35">
        <v>135.9248046875</v>
      </c>
      <c r="G49" s="28">
        <v>0</v>
      </c>
      <c r="H49" s="53">
        <f t="shared" si="0"/>
        <v>135.92880468768999</v>
      </c>
      <c r="I49" s="53">
        <f t="shared" si="1"/>
        <v>4.0000001899898052E-3</v>
      </c>
      <c r="K49" s="90"/>
      <c r="L49" s="24">
        <v>44304</v>
      </c>
      <c r="M49" s="33">
        <v>88.491767883300781</v>
      </c>
      <c r="N49" s="33">
        <v>0</v>
      </c>
      <c r="O49" s="33">
        <v>11.508231163024902</v>
      </c>
      <c r="P49" s="53">
        <f t="shared" si="2"/>
        <v>99.999999046325684</v>
      </c>
      <c r="R49" s="90"/>
      <c r="S49" s="24">
        <v>44304</v>
      </c>
      <c r="T49" s="33">
        <v>0</v>
      </c>
      <c r="U49" s="33">
        <v>0</v>
      </c>
      <c r="V49" s="33">
        <v>0</v>
      </c>
      <c r="W49" s="33">
        <v>15.642999649047852</v>
      </c>
      <c r="X49" s="18">
        <v>0</v>
      </c>
      <c r="Y49" s="53">
        <f t="shared" si="3"/>
        <v>15.642999649047852</v>
      </c>
      <c r="Z49" s="53">
        <f t="shared" si="4"/>
        <v>0</v>
      </c>
      <c r="AB49" s="90"/>
      <c r="AC49" s="24">
        <v>44304</v>
      </c>
      <c r="AD49" s="35">
        <v>0</v>
      </c>
      <c r="AE49" s="35">
        <v>0</v>
      </c>
      <c r="AF49" s="35">
        <v>4.0000001899898052E-3</v>
      </c>
      <c r="AG49" s="35">
        <v>120.28179931640625</v>
      </c>
      <c r="AH49" s="28">
        <v>0</v>
      </c>
      <c r="AI49" s="53">
        <f t="shared" ref="AI49:AI50" si="7">SUM(AD49:AH49)</f>
        <v>120.28579931659624</v>
      </c>
      <c r="AJ49" s="53">
        <f t="shared" ref="AJ49:AJ50" si="8">SUM(AD49:AF49)</f>
        <v>4.0000001899898052E-3</v>
      </c>
    </row>
    <row r="50" spans="1:36" x14ac:dyDescent="0.75">
      <c r="A50" s="90"/>
      <c r="B50" s="24">
        <v>44332</v>
      </c>
      <c r="C50" s="35">
        <v>3.0000000260770321E-3</v>
      </c>
      <c r="D50" s="35">
        <v>0</v>
      </c>
      <c r="E50" s="35">
        <v>0</v>
      </c>
      <c r="F50" s="35">
        <v>134.52879333496094</v>
      </c>
      <c r="G50" s="28">
        <v>0</v>
      </c>
      <c r="H50" s="53">
        <f t="shared" si="0"/>
        <v>134.53179333498701</v>
      </c>
      <c r="I50" s="53">
        <f t="shared" si="1"/>
        <v>3.0000000260770321E-3</v>
      </c>
      <c r="K50" s="90"/>
      <c r="L50" s="24">
        <v>44332</v>
      </c>
      <c r="M50" s="33">
        <v>87.870529174804688</v>
      </c>
      <c r="N50" s="33">
        <v>0</v>
      </c>
      <c r="O50" s="33">
        <v>12.129474639892578</v>
      </c>
      <c r="P50" s="53">
        <f t="shared" si="2"/>
        <v>100.00000381469727</v>
      </c>
      <c r="R50" s="90"/>
      <c r="S50" s="24">
        <v>44332</v>
      </c>
      <c r="T50" s="33">
        <v>3.0000000260770321E-3</v>
      </c>
      <c r="U50" s="33">
        <v>0</v>
      </c>
      <c r="V50" s="33">
        <v>0</v>
      </c>
      <c r="W50" s="33">
        <v>16.315000534057617</v>
      </c>
      <c r="X50" s="18">
        <v>0</v>
      </c>
      <c r="Y50" s="53">
        <f t="shared" si="3"/>
        <v>16.318000534083694</v>
      </c>
      <c r="Z50" s="53">
        <f t="shared" si="4"/>
        <v>3.0000000260770321E-3</v>
      </c>
      <c r="AB50" s="90"/>
      <c r="AC50" s="24">
        <v>44332</v>
      </c>
      <c r="AD50" s="35">
        <v>0</v>
      </c>
      <c r="AE50" s="35">
        <v>0</v>
      </c>
      <c r="AF50" s="35">
        <v>0</v>
      </c>
      <c r="AG50" s="35">
        <v>118.21379852294922</v>
      </c>
      <c r="AH50" s="28">
        <v>0</v>
      </c>
      <c r="AI50" s="53">
        <f t="shared" si="7"/>
        <v>118.21379852294922</v>
      </c>
      <c r="AJ50" s="53">
        <f t="shared" si="8"/>
        <v>0</v>
      </c>
    </row>
    <row r="51" spans="1:36" s="5" customFormat="1" x14ac:dyDescent="0.75">
      <c r="A51" s="90"/>
      <c r="B51" s="24">
        <v>44360</v>
      </c>
      <c r="C51" s="33">
        <v>4.999999888241291E-3</v>
      </c>
      <c r="D51" s="33">
        <v>1.4000000432133675E-2</v>
      </c>
      <c r="E51" s="33">
        <v>0.10619999468326569</v>
      </c>
      <c r="F51" s="33">
        <v>139.70339965820313</v>
      </c>
      <c r="G51" s="28">
        <v>0</v>
      </c>
      <c r="H51" s="53">
        <f t="shared" si="0"/>
        <v>139.82859965320677</v>
      </c>
      <c r="I51" s="53">
        <f t="shared" si="1"/>
        <v>0.12519999500364065</v>
      </c>
      <c r="K51" s="90"/>
      <c r="L51" s="8">
        <v>44360</v>
      </c>
      <c r="M51" s="33">
        <v>87.3709716796875</v>
      </c>
      <c r="N51" s="33">
        <v>0</v>
      </c>
      <c r="O51" s="33">
        <v>12.629033088684082</v>
      </c>
      <c r="P51" s="53">
        <f t="shared" si="2"/>
        <v>100.00000476837158</v>
      </c>
      <c r="R51" s="90"/>
      <c r="S51" s="8">
        <v>44360</v>
      </c>
      <c r="T51" s="33">
        <v>4.999999888241291E-3</v>
      </c>
      <c r="U51" s="33">
        <v>1.4000000432133675E-2</v>
      </c>
      <c r="V51" s="33">
        <v>1.7999999225139618E-2</v>
      </c>
      <c r="W51" s="33">
        <v>17.621999740600586</v>
      </c>
      <c r="X51" s="18">
        <v>0</v>
      </c>
      <c r="Y51" s="53">
        <f t="shared" ref="Y51:Y61" si="9">SUM(T51:X51)</f>
        <v>17.658999740146101</v>
      </c>
      <c r="Z51" s="53">
        <f t="shared" ref="Z51:Z61" si="10">SUM(T51:V51)</f>
        <v>3.6999999545514584E-2</v>
      </c>
      <c r="AB51" s="90"/>
      <c r="AC51" s="8">
        <v>44360</v>
      </c>
      <c r="AD51" s="33">
        <v>0</v>
      </c>
      <c r="AE51" s="33">
        <v>0</v>
      </c>
      <c r="AF51" s="33">
        <v>8.8199995458126068E-2</v>
      </c>
      <c r="AG51" s="33">
        <v>122.08139801025391</v>
      </c>
      <c r="AH51" s="28">
        <v>0</v>
      </c>
      <c r="AI51" s="53">
        <f t="shared" ref="AI51:AI61" si="11">SUM(AD51:AH51)</f>
        <v>122.16959800571203</v>
      </c>
      <c r="AJ51" s="53">
        <f t="shared" ref="AJ51:AJ61" si="12">SUM(AD51:AF51)</f>
        <v>8.8199995458126068E-2</v>
      </c>
    </row>
    <row r="52" spans="1:36" s="5" customFormat="1" x14ac:dyDescent="0.75">
      <c r="A52" s="90"/>
      <c r="B52" s="24">
        <v>44388</v>
      </c>
      <c r="C52" s="33">
        <v>1.4999999621068127E-2</v>
      </c>
      <c r="D52" s="33">
        <v>3.0999999580672011E-2</v>
      </c>
      <c r="E52" s="33">
        <v>0.24199999461416155</v>
      </c>
      <c r="F52" s="33">
        <v>133.31940770149231</v>
      </c>
      <c r="G52" s="28">
        <v>0</v>
      </c>
      <c r="H52" s="53">
        <f t="shared" si="0"/>
        <v>133.60740769530821</v>
      </c>
      <c r="I52" s="53">
        <f t="shared" si="1"/>
        <v>0.28799999381590169</v>
      </c>
      <c r="K52" s="90"/>
      <c r="L52" s="8">
        <v>44388</v>
      </c>
      <c r="M52" s="33">
        <v>88.372650146484375</v>
      </c>
      <c r="N52" s="33">
        <v>8.0085381865501404E-2</v>
      </c>
      <c r="O52" s="33">
        <v>11.547264099121094</v>
      </c>
      <c r="P52" s="53">
        <f t="shared" si="2"/>
        <v>99.99999962747097</v>
      </c>
      <c r="R52" s="90"/>
      <c r="S52" s="8">
        <v>44388</v>
      </c>
      <c r="T52" s="33">
        <v>1.4999999621068127E-2</v>
      </c>
      <c r="U52" s="33">
        <v>3.0999999580672011E-2</v>
      </c>
      <c r="V52" s="33">
        <v>0.13499999477062374</v>
      </c>
      <c r="W52" s="33">
        <v>15.247000381350517</v>
      </c>
      <c r="X52" s="18">
        <v>0</v>
      </c>
      <c r="Y52" s="53">
        <f t="shared" si="9"/>
        <v>15.428000375322881</v>
      </c>
      <c r="Z52" s="53">
        <f t="shared" si="10"/>
        <v>0.18099999397236388</v>
      </c>
      <c r="AB52" s="90"/>
      <c r="AC52" s="8">
        <v>44388</v>
      </c>
      <c r="AD52" s="33">
        <v>0</v>
      </c>
      <c r="AE52" s="33">
        <v>0</v>
      </c>
      <c r="AF52" s="33">
        <v>0</v>
      </c>
      <c r="AG52" s="33">
        <v>118.07239800691605</v>
      </c>
      <c r="AH52" s="28">
        <v>0</v>
      </c>
      <c r="AI52" s="53">
        <f t="shared" si="11"/>
        <v>118.07239800691605</v>
      </c>
      <c r="AJ52" s="53">
        <f t="shared" si="12"/>
        <v>0</v>
      </c>
    </row>
    <row r="53" spans="1:36" s="5" customFormat="1" x14ac:dyDescent="0.75">
      <c r="A53" s="90"/>
      <c r="B53" s="24">
        <v>44416</v>
      </c>
      <c r="C53" s="33">
        <v>0.35439999192021787</v>
      </c>
      <c r="D53" s="33">
        <v>0.26860000798478723</v>
      </c>
      <c r="E53" s="33">
        <v>0.16739999409765005</v>
      </c>
      <c r="F53" s="33">
        <v>143.51439476013184</v>
      </c>
      <c r="G53" s="28">
        <v>0</v>
      </c>
      <c r="H53" s="53">
        <f t="shared" si="0"/>
        <v>144.30479475413449</v>
      </c>
      <c r="I53" s="53">
        <f t="shared" si="1"/>
        <v>0.79039999400265515</v>
      </c>
      <c r="K53" s="90"/>
      <c r="L53" s="8">
        <v>44416</v>
      </c>
      <c r="M53" s="33">
        <v>88.177803039550781</v>
      </c>
      <c r="N53" s="33">
        <v>0</v>
      </c>
      <c r="O53" s="33">
        <v>11.822198867797852</v>
      </c>
      <c r="P53" s="53">
        <f t="shared" si="2"/>
        <v>100.00000190734863</v>
      </c>
      <c r="R53" s="90"/>
      <c r="S53" s="8">
        <v>44416</v>
      </c>
      <c r="T53" s="33">
        <v>2.3000000510364771E-2</v>
      </c>
      <c r="U53" s="33">
        <v>7.5000003562308848E-2</v>
      </c>
      <c r="V53" s="33">
        <v>0.16500000492669642</v>
      </c>
      <c r="W53" s="33">
        <v>16.797000542283058</v>
      </c>
      <c r="X53" s="18">
        <v>0</v>
      </c>
      <c r="Y53" s="53">
        <f t="shared" si="9"/>
        <v>17.060000551282428</v>
      </c>
      <c r="Z53" s="53">
        <f t="shared" si="10"/>
        <v>0.26300000899937004</v>
      </c>
      <c r="AB53" s="90"/>
      <c r="AC53" s="8">
        <v>44416</v>
      </c>
      <c r="AD53" s="33">
        <v>0.3313999914098531</v>
      </c>
      <c r="AE53" s="33">
        <v>0.19360000442247838</v>
      </c>
      <c r="AF53" s="33">
        <v>2.4000000848900527E-3</v>
      </c>
      <c r="AG53" s="33">
        <v>126.71740353107452</v>
      </c>
      <c r="AH53" s="28">
        <v>0</v>
      </c>
      <c r="AI53" s="53">
        <f t="shared" si="11"/>
        <v>127.24480352699175</v>
      </c>
      <c r="AJ53" s="53">
        <f t="shared" si="12"/>
        <v>0.52739999591722153</v>
      </c>
    </row>
    <row r="54" spans="1:36" s="5" customFormat="1" x14ac:dyDescent="0.75">
      <c r="A54" s="90"/>
      <c r="B54" s="24">
        <v>44444</v>
      </c>
      <c r="C54" s="33">
        <v>0.47880000784061849</v>
      </c>
      <c r="D54" s="33">
        <v>0.15480000001844019</v>
      </c>
      <c r="E54" s="33">
        <v>0.73999998858198524</v>
      </c>
      <c r="F54" s="33">
        <v>135.44760644435883</v>
      </c>
      <c r="G54" s="28">
        <v>0</v>
      </c>
      <c r="H54" s="53">
        <f t="shared" si="0"/>
        <v>136.82120644079987</v>
      </c>
      <c r="I54" s="53">
        <f t="shared" si="1"/>
        <v>1.3735999964410439</v>
      </c>
      <c r="K54" s="90"/>
      <c r="L54" s="8">
        <v>44444</v>
      </c>
      <c r="M54" s="33">
        <v>89.178573608398438</v>
      </c>
      <c r="N54" s="33">
        <v>0</v>
      </c>
      <c r="O54" s="33">
        <v>10.821422576904297</v>
      </c>
      <c r="P54" s="53">
        <f t="shared" si="2"/>
        <v>99.999996185302734</v>
      </c>
      <c r="R54" s="90"/>
      <c r="S54" s="8">
        <v>44444</v>
      </c>
      <c r="T54" s="33">
        <v>1.8000000636675395E-2</v>
      </c>
      <c r="U54" s="33">
        <v>5.8000001445179805E-2</v>
      </c>
      <c r="V54" s="33">
        <v>0.25599999935366213</v>
      </c>
      <c r="W54" s="33">
        <v>14.473999850451946</v>
      </c>
      <c r="X54" s="18">
        <v>0</v>
      </c>
      <c r="Y54" s="53">
        <f t="shared" si="9"/>
        <v>14.805999851887464</v>
      </c>
      <c r="Z54" s="53">
        <f t="shared" si="10"/>
        <v>0.33200000143551733</v>
      </c>
      <c r="AB54" s="90"/>
      <c r="AC54" s="8">
        <v>44444</v>
      </c>
      <c r="AD54" s="33">
        <v>0.46079998719505966</v>
      </c>
      <c r="AE54" s="33">
        <v>9.6800002211239189E-2</v>
      </c>
      <c r="AF54" s="33">
        <v>0.4839999892283231</v>
      </c>
      <c r="AG54" s="33">
        <v>120.97360193729401</v>
      </c>
      <c r="AH54" s="28">
        <v>0</v>
      </c>
      <c r="AI54" s="53">
        <f t="shared" si="11"/>
        <v>122.01520191592863</v>
      </c>
      <c r="AJ54" s="53">
        <f t="shared" si="12"/>
        <v>1.0415999786346219</v>
      </c>
    </row>
    <row r="55" spans="1:36" s="5" customFormat="1" x14ac:dyDescent="0.75">
      <c r="A55" s="90"/>
      <c r="B55" s="24">
        <v>44837</v>
      </c>
      <c r="C55" s="33">
        <v>0.40879999869503081</v>
      </c>
      <c r="D55" s="33">
        <v>4.0999999328050762E-2</v>
      </c>
      <c r="E55" s="33">
        <v>0.18200000340584666</v>
      </c>
      <c r="F55" s="33">
        <v>138.32679390907288</v>
      </c>
      <c r="G55" s="28">
        <v>0</v>
      </c>
      <c r="H55" s="53">
        <f t="shared" si="0"/>
        <v>138.9585939105018</v>
      </c>
      <c r="I55" s="53">
        <f t="shared" si="1"/>
        <v>0.63180000142892823</v>
      </c>
      <c r="K55" s="90"/>
      <c r="L55" s="8">
        <v>44837</v>
      </c>
      <c r="M55" s="33">
        <v>88.769317626953125</v>
      </c>
      <c r="N55" s="33">
        <v>0</v>
      </c>
      <c r="O55" s="33">
        <v>11.230683326721191</v>
      </c>
      <c r="P55" s="53">
        <f t="shared" si="2"/>
        <v>100.00000095367432</v>
      </c>
      <c r="R55" s="90"/>
      <c r="S55" s="8">
        <v>44837</v>
      </c>
      <c r="T55" s="33">
        <v>1.1000000085914508E-2</v>
      </c>
      <c r="U55" s="33">
        <v>4.0999999328050762E-2</v>
      </c>
      <c r="V55" s="33">
        <v>0.18200000340584666</v>
      </c>
      <c r="W55" s="33">
        <v>15.371999703347683</v>
      </c>
      <c r="X55" s="18">
        <v>0</v>
      </c>
      <c r="Y55" s="53">
        <f t="shared" si="9"/>
        <v>15.605999706167495</v>
      </c>
      <c r="Z55" s="53">
        <f t="shared" si="10"/>
        <v>0.23400000281981193</v>
      </c>
      <c r="AB55" s="90"/>
      <c r="AC55" s="8">
        <v>44837</v>
      </c>
      <c r="AD55" s="33">
        <v>0.39780000224709511</v>
      </c>
      <c r="AE55" s="33">
        <v>0</v>
      </c>
      <c r="AF55" s="33">
        <v>0</v>
      </c>
      <c r="AG55" s="33">
        <v>122.95480072498322</v>
      </c>
      <c r="AH55" s="28">
        <v>0</v>
      </c>
      <c r="AI55" s="53">
        <f t="shared" si="11"/>
        <v>123.35260072723031</v>
      </c>
      <c r="AJ55" s="53">
        <f t="shared" si="12"/>
        <v>0.39780000224709511</v>
      </c>
    </row>
    <row r="56" spans="1:36" s="5" customFormat="1" x14ac:dyDescent="0.75">
      <c r="A56" s="90"/>
      <c r="B56" s="24">
        <v>44865</v>
      </c>
      <c r="C56" s="73">
        <v>0.44920001528225839</v>
      </c>
      <c r="D56" s="73">
        <v>9.0000003183376975E-3</v>
      </c>
      <c r="E56" s="73">
        <v>0.17299999308306724</v>
      </c>
      <c r="F56" s="73">
        <v>135.9487920999527</v>
      </c>
      <c r="G56" s="28">
        <v>0</v>
      </c>
      <c r="H56" s="53">
        <f t="shared" si="0"/>
        <v>136.57999210863636</v>
      </c>
      <c r="I56" s="53">
        <f t="shared" si="1"/>
        <v>0.63120000868366333</v>
      </c>
      <c r="K56" s="90"/>
      <c r="L56" s="24">
        <v>44865</v>
      </c>
      <c r="M56" s="33">
        <v>88.154949999999999</v>
      </c>
      <c r="N56" s="33">
        <v>0</v>
      </c>
      <c r="O56" s="72">
        <v>11.845050000000001</v>
      </c>
      <c r="P56" s="53">
        <f t="shared" si="2"/>
        <v>100</v>
      </c>
      <c r="R56" s="90"/>
      <c r="S56" s="24">
        <v>44865</v>
      </c>
      <c r="T56" s="73">
        <v>1.8999999156221747E-2</v>
      </c>
      <c r="U56" s="73">
        <v>9.0000003183376975E-3</v>
      </c>
      <c r="V56" s="73">
        <v>0.17299999308306724</v>
      </c>
      <c r="W56" s="73">
        <v>15.967000275850296</v>
      </c>
      <c r="X56" s="18">
        <v>0</v>
      </c>
      <c r="Y56" s="53">
        <f t="shared" si="9"/>
        <v>16.168000268407923</v>
      </c>
      <c r="Z56" s="53">
        <f t="shared" si="10"/>
        <v>0.20099999255762668</v>
      </c>
      <c r="AB56" s="90"/>
      <c r="AC56" s="24">
        <v>44865</v>
      </c>
      <c r="AD56" s="73">
        <v>0.43020001612603664</v>
      </c>
      <c r="AE56" s="33">
        <v>0</v>
      </c>
      <c r="AF56" s="33">
        <v>0</v>
      </c>
      <c r="AG56" s="73">
        <v>119.9818029999733</v>
      </c>
      <c r="AH56" s="28">
        <v>0</v>
      </c>
      <c r="AI56" s="53">
        <f t="shared" si="11"/>
        <v>120.41200301609933</v>
      </c>
      <c r="AJ56" s="53">
        <f t="shared" si="12"/>
        <v>0.43020001612603664</v>
      </c>
    </row>
    <row r="57" spans="1:36" s="5" customFormat="1" x14ac:dyDescent="0.75">
      <c r="A57" s="90"/>
      <c r="B57" s="24">
        <v>44893</v>
      </c>
      <c r="C57" s="73">
        <v>0.61119999999999997</v>
      </c>
      <c r="D57" s="73">
        <v>4.7800000000000004E-3</v>
      </c>
      <c r="E57" s="73">
        <v>0.1041</v>
      </c>
      <c r="F57" s="73">
        <v>128.92949999999999</v>
      </c>
      <c r="G57" s="28">
        <v>0</v>
      </c>
      <c r="H57" s="53">
        <f t="shared" si="0"/>
        <v>129.64957999999999</v>
      </c>
      <c r="I57" s="53">
        <f t="shared" si="1"/>
        <v>0.72007999999999994</v>
      </c>
      <c r="K57" s="90"/>
      <c r="L57" s="24">
        <v>44893</v>
      </c>
      <c r="M57" s="33">
        <v>87.179092407226563</v>
      </c>
      <c r="N57" s="33">
        <v>0</v>
      </c>
      <c r="O57" s="73">
        <v>12.820907592773438</v>
      </c>
      <c r="P57" s="53">
        <f t="shared" si="2"/>
        <v>100</v>
      </c>
      <c r="R57" s="90"/>
      <c r="S57" s="24">
        <v>44893</v>
      </c>
      <c r="T57" s="73">
        <v>0.14699999883305281</v>
      </c>
      <c r="U57" s="73">
        <v>3.9999999899009708E-3</v>
      </c>
      <c r="V57" s="73">
        <v>0.10099999781232327</v>
      </c>
      <c r="W57" s="73">
        <v>16.36900007724762</v>
      </c>
      <c r="X57" s="18">
        <v>0</v>
      </c>
      <c r="Y57" s="53">
        <f t="shared" si="9"/>
        <v>16.621000073882897</v>
      </c>
      <c r="Z57" s="53">
        <f t="shared" si="10"/>
        <v>0.25199999663527706</v>
      </c>
      <c r="AB57" s="90"/>
      <c r="AC57" s="24">
        <v>44893</v>
      </c>
      <c r="AD57" s="33">
        <v>0.46300000394694507</v>
      </c>
      <c r="AE57" s="72">
        <v>4.0000000467443897E-4</v>
      </c>
      <c r="AF57" s="33">
        <v>0</v>
      </c>
      <c r="AG57" s="72">
        <v>112.55539953708649</v>
      </c>
      <c r="AH57" s="28">
        <v>0</v>
      </c>
      <c r="AI57" s="53">
        <f t="shared" si="11"/>
        <v>113.01879954103811</v>
      </c>
      <c r="AJ57" s="53">
        <f t="shared" si="12"/>
        <v>0.46340000395161951</v>
      </c>
    </row>
    <row r="58" spans="1:36" s="5" customFormat="1" x14ac:dyDescent="0.75">
      <c r="A58" s="90"/>
      <c r="B58" s="24">
        <v>44921</v>
      </c>
      <c r="C58" s="73">
        <v>0.76879997504875064</v>
      </c>
      <c r="D58" s="73">
        <v>2.2000000171829015E-2</v>
      </c>
      <c r="E58" s="73">
        <v>0.16320000577252358</v>
      </c>
      <c r="F58" s="73">
        <v>137.58879899978638</v>
      </c>
      <c r="G58" s="28">
        <v>0</v>
      </c>
      <c r="H58" s="53">
        <f t="shared" si="0"/>
        <v>138.54279898077948</v>
      </c>
      <c r="I58" s="53">
        <f t="shared" si="1"/>
        <v>0.95399998099310324</v>
      </c>
      <c r="K58" s="90"/>
      <c r="L58" s="24">
        <v>44921</v>
      </c>
      <c r="M58" s="33">
        <v>88.043411254882813</v>
      </c>
      <c r="N58" s="33">
        <v>0</v>
      </c>
      <c r="O58" s="73">
        <v>11.956594467163086</v>
      </c>
      <c r="P58" s="53">
        <f t="shared" si="2"/>
        <v>100.0000057220459</v>
      </c>
      <c r="R58" s="90"/>
      <c r="S58" s="24">
        <v>44921</v>
      </c>
      <c r="T58" s="73">
        <v>0.16300000424962491</v>
      </c>
      <c r="U58" s="73">
        <v>2.2000000171829015E-2</v>
      </c>
      <c r="V58" s="73">
        <v>0.13200000103097409</v>
      </c>
      <c r="W58" s="73">
        <v>16.248000785708427</v>
      </c>
      <c r="X58" s="18">
        <v>0</v>
      </c>
      <c r="Y58" s="53">
        <f t="shared" si="9"/>
        <v>16.565000791160855</v>
      </c>
      <c r="Z58" s="53">
        <f t="shared" si="10"/>
        <v>0.31700000545242801</v>
      </c>
      <c r="AB58" s="90"/>
      <c r="AC58" s="24">
        <v>44921</v>
      </c>
      <c r="AD58" s="33">
        <v>0.60580001445487142</v>
      </c>
      <c r="AE58" s="33">
        <v>0</v>
      </c>
      <c r="AF58" s="73">
        <v>3.1200001103570685E-2</v>
      </c>
      <c r="AG58" s="73">
        <v>121.3408038020134</v>
      </c>
      <c r="AH58" s="28">
        <v>0</v>
      </c>
      <c r="AI58" s="53">
        <f t="shared" si="11"/>
        <v>121.97780381757184</v>
      </c>
      <c r="AJ58" s="53">
        <f t="shared" si="12"/>
        <v>0.6370000155584421</v>
      </c>
    </row>
    <row r="59" spans="1:36" s="12" customFormat="1" x14ac:dyDescent="0.75">
      <c r="A59" s="85">
        <v>2022</v>
      </c>
      <c r="B59" s="24">
        <v>44584</v>
      </c>
      <c r="C59" s="73">
        <v>0.83227907061576845</v>
      </c>
      <c r="D59" s="73">
        <v>2.1447482943534851E-2</v>
      </c>
      <c r="E59" s="73">
        <v>0.14013295638561249</v>
      </c>
      <c r="F59" s="73">
        <v>126.8035778927505</v>
      </c>
      <c r="G59" s="28">
        <v>0</v>
      </c>
      <c r="H59" s="53">
        <f t="shared" si="0"/>
        <v>127.79743740269541</v>
      </c>
      <c r="I59" s="53">
        <f t="shared" si="1"/>
        <v>0.99385950994491579</v>
      </c>
      <c r="K59" s="85">
        <v>2022</v>
      </c>
      <c r="L59" s="24">
        <v>44584</v>
      </c>
      <c r="M59" s="73">
        <v>87.636787414550781</v>
      </c>
      <c r="N59" s="33">
        <v>0</v>
      </c>
      <c r="O59" s="73">
        <v>12.363214492797852</v>
      </c>
      <c r="P59" s="53">
        <f t="shared" si="2"/>
        <v>100.00000190734863</v>
      </c>
      <c r="R59" s="86">
        <v>2022</v>
      </c>
      <c r="S59" s="24">
        <v>44584</v>
      </c>
      <c r="T59" s="73">
        <v>0.24830202448368072</v>
      </c>
      <c r="U59" s="73">
        <v>2.1447482943534851E-2</v>
      </c>
      <c r="V59" s="73">
        <v>0.14013295638561249</v>
      </c>
      <c r="W59" s="73">
        <v>15.389989361166954</v>
      </c>
      <c r="X59" s="18">
        <v>0</v>
      </c>
      <c r="Y59" s="53">
        <f t="shared" si="9"/>
        <v>15.799871824979782</v>
      </c>
      <c r="Z59" s="53">
        <f t="shared" si="10"/>
        <v>0.40988246381282811</v>
      </c>
      <c r="AB59" s="85">
        <v>2022</v>
      </c>
      <c r="AC59" s="24">
        <v>44584</v>
      </c>
      <c r="AD59" s="73">
        <v>0.58397704613208767</v>
      </c>
      <c r="AE59" s="33">
        <v>0</v>
      </c>
      <c r="AF59" s="33">
        <v>0</v>
      </c>
      <c r="AG59" s="73">
        <v>111.41358853158354</v>
      </c>
      <c r="AH59" s="33">
        <v>0</v>
      </c>
      <c r="AI59" s="53">
        <f t="shared" si="11"/>
        <v>111.99756557771563</v>
      </c>
      <c r="AJ59" s="53">
        <f t="shared" si="12"/>
        <v>0.58397704613208767</v>
      </c>
    </row>
    <row r="60" spans="1:36" s="12" customFormat="1" x14ac:dyDescent="0.75">
      <c r="A60" s="85"/>
      <c r="B60" s="24">
        <v>44612</v>
      </c>
      <c r="C60" s="73">
        <v>0.73182210859656338</v>
      </c>
      <c r="D60" s="73">
        <v>1.8591065645217897E-2</v>
      </c>
      <c r="E60" s="73">
        <v>0.17000314116477966</v>
      </c>
      <c r="F60" s="73">
        <v>131.49950204080343</v>
      </c>
      <c r="G60" s="28">
        <v>0</v>
      </c>
      <c r="H60" s="53">
        <f t="shared" ref="H60:H61" si="13">SUM(C60:G60)</f>
        <v>132.41991835620999</v>
      </c>
      <c r="I60" s="53">
        <f t="shared" ref="I60:I61" si="14">SUM(C60:E60)</f>
        <v>0.92041631540656088</v>
      </c>
      <c r="K60" s="85"/>
      <c r="L60" s="24">
        <v>44612</v>
      </c>
      <c r="M60" s="73">
        <v>89.852767944335938</v>
      </c>
      <c r="N60" s="33">
        <v>0</v>
      </c>
      <c r="O60" s="73">
        <v>10.147226333618164</v>
      </c>
      <c r="P60" s="53">
        <f t="shared" ref="P60:P61" si="15">SUM(M60:O60)</f>
        <v>99.999994277954102</v>
      </c>
      <c r="R60" s="87"/>
      <c r="S60" s="24">
        <v>44612</v>
      </c>
      <c r="T60" s="73">
        <v>0.15831345009803771</v>
      </c>
      <c r="U60" s="73">
        <v>1.8591065645217897E-2</v>
      </c>
      <c r="V60" s="73">
        <v>0.17000314116477966</v>
      </c>
      <c r="W60" s="73">
        <v>13.090041262149811</v>
      </c>
      <c r="X60" s="18">
        <v>0</v>
      </c>
      <c r="Y60" s="53">
        <f t="shared" si="9"/>
        <v>13.436948919057846</v>
      </c>
      <c r="Z60" s="53">
        <f t="shared" si="10"/>
        <v>0.34690765690803527</v>
      </c>
      <c r="AB60" s="85"/>
      <c r="AC60" s="24">
        <v>44612</v>
      </c>
      <c r="AD60" s="73">
        <v>0.57350865849852561</v>
      </c>
      <c r="AE60" s="33">
        <v>0</v>
      </c>
      <c r="AF60" s="33">
        <v>0</v>
      </c>
      <c r="AG60" s="73">
        <v>118.40946077865362</v>
      </c>
      <c r="AH60" s="33">
        <v>0</v>
      </c>
      <c r="AI60" s="53">
        <f t="shared" si="11"/>
        <v>118.98296943715215</v>
      </c>
      <c r="AJ60" s="53">
        <f t="shared" si="12"/>
        <v>0.57350865849852561</v>
      </c>
    </row>
    <row r="61" spans="1:36" s="12" customFormat="1" x14ac:dyDescent="0.75">
      <c r="A61" s="85"/>
      <c r="B61" s="24">
        <v>44640</v>
      </c>
      <c r="C61" s="73">
        <v>0.62539998907595873</v>
      </c>
      <c r="D61" s="73">
        <v>1.5999999959603883E-2</v>
      </c>
      <c r="E61" s="73">
        <v>0.23600000713486224</v>
      </c>
      <c r="F61" s="73">
        <v>132.68740475177765</v>
      </c>
      <c r="G61" s="28">
        <v>0</v>
      </c>
      <c r="H61" s="53">
        <f t="shared" si="13"/>
        <v>133.56480474794807</v>
      </c>
      <c r="I61" s="53">
        <f t="shared" si="14"/>
        <v>0.87739999617042486</v>
      </c>
      <c r="K61" s="85"/>
      <c r="L61" s="24">
        <v>44640</v>
      </c>
      <c r="M61" s="73">
        <v>87.557350158691406</v>
      </c>
      <c r="N61" s="33">
        <v>0</v>
      </c>
      <c r="O61" s="73">
        <v>12.442649841308594</v>
      </c>
      <c r="P61" s="53">
        <f t="shared" si="15"/>
        <v>100</v>
      </c>
      <c r="R61" s="88"/>
      <c r="S61" s="24">
        <v>44640</v>
      </c>
      <c r="T61" s="73">
        <v>3.5999999999999997E-2</v>
      </c>
      <c r="U61" s="73">
        <v>1.6E-2</v>
      </c>
      <c r="V61" s="73">
        <v>0.184</v>
      </c>
      <c r="W61" s="73">
        <v>16.382999999999999</v>
      </c>
      <c r="X61" s="18">
        <v>0</v>
      </c>
      <c r="Y61" s="53">
        <f t="shared" si="9"/>
        <v>16.619</v>
      </c>
      <c r="Z61" s="53">
        <f t="shared" si="10"/>
        <v>0.23599999999999999</v>
      </c>
      <c r="AB61" s="85"/>
      <c r="AC61" s="24">
        <v>44640</v>
      </c>
      <c r="AD61" s="73">
        <v>0.58940000079572197</v>
      </c>
      <c r="AE61" s="33">
        <v>0</v>
      </c>
      <c r="AF61" s="73">
        <v>5.1999999999999998E-2</v>
      </c>
      <c r="AG61" s="73">
        <v>116.30439851900935</v>
      </c>
      <c r="AH61" s="28">
        <v>0</v>
      </c>
      <c r="AI61" s="53">
        <f t="shared" si="11"/>
        <v>116.94579851980508</v>
      </c>
      <c r="AJ61" s="53">
        <f t="shared" si="12"/>
        <v>0.64140000079572201</v>
      </c>
    </row>
    <row r="62" spans="1:36" s="5" customFormat="1" x14ac:dyDescent="0.75">
      <c r="A62" s="61"/>
      <c r="B62" s="48"/>
      <c r="C62" s="49"/>
      <c r="D62" s="49"/>
      <c r="E62" s="49"/>
      <c r="F62" s="49"/>
      <c r="G62" s="65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40" t="s">
        <v>12</v>
      </c>
    </row>
  </sheetData>
  <mergeCells count="24">
    <mergeCell ref="AB5:AH5"/>
    <mergeCell ref="A20:A32"/>
    <mergeCell ref="K20:K32"/>
    <mergeCell ref="R20:R32"/>
    <mergeCell ref="AB20:AB32"/>
    <mergeCell ref="A5:G5"/>
    <mergeCell ref="K5:O5"/>
    <mergeCell ref="R5:X5"/>
    <mergeCell ref="A59:A61"/>
    <mergeCell ref="K59:K61"/>
    <mergeCell ref="R59:R61"/>
    <mergeCell ref="AB59:AB61"/>
    <mergeCell ref="R7:R19"/>
    <mergeCell ref="AB7:AB19"/>
    <mergeCell ref="A33:A45"/>
    <mergeCell ref="K33:K45"/>
    <mergeCell ref="R33:R45"/>
    <mergeCell ref="AB33:AB45"/>
    <mergeCell ref="A7:A19"/>
    <mergeCell ref="K7:K19"/>
    <mergeCell ref="AB46:AB58"/>
    <mergeCell ref="R46:R58"/>
    <mergeCell ref="K46:K58"/>
    <mergeCell ref="A46:A5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dimension ref="A5:AJ6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7" sqref="A7:XFD19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0" customHeight="1" x14ac:dyDescent="0.75">
      <c r="A5" s="89" t="s">
        <v>59</v>
      </c>
      <c r="B5" s="89"/>
      <c r="C5" s="89"/>
      <c r="D5" s="89"/>
      <c r="E5" s="89"/>
      <c r="F5" s="89"/>
      <c r="G5" s="89"/>
      <c r="K5" s="89" t="s">
        <v>60</v>
      </c>
      <c r="L5" s="89"/>
      <c r="M5" s="89"/>
      <c r="N5" s="89"/>
      <c r="O5" s="89"/>
      <c r="P5" s="42"/>
      <c r="Q5" s="42"/>
      <c r="R5" s="89" t="s">
        <v>61</v>
      </c>
      <c r="S5" s="89"/>
      <c r="T5" s="89"/>
      <c r="U5" s="89"/>
      <c r="V5" s="89"/>
      <c r="W5" s="89"/>
      <c r="X5" s="89"/>
      <c r="AB5" s="89" t="s">
        <v>62</v>
      </c>
      <c r="AC5" s="89"/>
      <c r="AD5" s="89"/>
      <c r="AE5" s="89"/>
      <c r="AF5" s="89"/>
      <c r="AG5" s="89"/>
      <c r="AH5" s="89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0">
        <v>2018</v>
      </c>
      <c r="B7" s="23">
        <v>43493</v>
      </c>
      <c r="C7" s="28">
        <v>9.5248003005981445</v>
      </c>
      <c r="D7" s="28">
        <v>3.1075999736785889</v>
      </c>
      <c r="E7" s="28">
        <v>8.0467996597290039</v>
      </c>
      <c r="F7" s="28">
        <v>26.892601013183594</v>
      </c>
      <c r="G7" s="28">
        <v>6.0000002122251317E-4</v>
      </c>
      <c r="H7" s="53">
        <f t="shared" ref="H7:H50" si="0">SUM(C7:G7)</f>
        <v>47.572400947210554</v>
      </c>
      <c r="I7" s="53">
        <f t="shared" ref="I7:I50" si="1">SUM(C7:E7)</f>
        <v>20.679199934005737</v>
      </c>
      <c r="K7" s="90">
        <v>2018</v>
      </c>
      <c r="L7" s="7">
        <v>43493</v>
      </c>
      <c r="M7" s="18">
        <v>72.761520385742188</v>
      </c>
      <c r="N7" s="18">
        <v>0.90388548374176025</v>
      </c>
      <c r="O7" s="18">
        <v>26.334598541259766</v>
      </c>
      <c r="P7" s="53">
        <f t="shared" ref="P7:P59" si="2">SUM(M7:O7)</f>
        <v>100.00000441074371</v>
      </c>
      <c r="R7" s="90">
        <v>2018</v>
      </c>
      <c r="S7" s="29">
        <v>43493</v>
      </c>
      <c r="T7" s="28">
        <v>1.6319999694824219</v>
      </c>
      <c r="U7" s="28">
        <v>1.0950000286102295</v>
      </c>
      <c r="V7" s="28">
        <v>2.8380000591278076</v>
      </c>
      <c r="W7" s="28">
        <v>6.9629998207092285</v>
      </c>
      <c r="X7" s="28">
        <v>0</v>
      </c>
      <c r="Y7" s="53">
        <f t="shared" ref="Y7:Y50" si="3">SUM(T7:X7)</f>
        <v>12.527999877929688</v>
      </c>
      <c r="Z7" s="53">
        <f t="shared" ref="Z7:Z50" si="4">SUM(T7:V7)</f>
        <v>5.565000057220459</v>
      </c>
      <c r="AB7" s="91">
        <v>2018</v>
      </c>
      <c r="AC7" s="7">
        <v>43493</v>
      </c>
      <c r="AD7" s="28">
        <v>7.7488002777099609</v>
      </c>
      <c r="AE7" s="28">
        <v>2.0125999450683594</v>
      </c>
      <c r="AF7" s="28">
        <v>5.0047998428344727</v>
      </c>
      <c r="AG7" s="28">
        <v>19.847600936889648</v>
      </c>
      <c r="AH7" s="28">
        <v>6.0000002849847078E-4</v>
      </c>
      <c r="AI7" s="53">
        <f t="shared" ref="AI7:AI47" si="5">SUM(AD7:AH7)</f>
        <v>34.61440100253094</v>
      </c>
      <c r="AJ7" s="53">
        <f t="shared" ref="AJ7:AJ47" si="6">SUM(AD7:AF7)</f>
        <v>14.766200065612793</v>
      </c>
    </row>
    <row r="8" spans="1:36" x14ac:dyDescent="0.75">
      <c r="A8" s="90"/>
      <c r="B8" s="23">
        <v>43521</v>
      </c>
      <c r="C8" s="28">
        <v>9.7678003311157227</v>
      </c>
      <c r="D8" s="28">
        <v>3.4795999526977539</v>
      </c>
      <c r="E8" s="28">
        <v>8.5565996170043945</v>
      </c>
      <c r="F8" s="28">
        <v>30.040399551391602</v>
      </c>
      <c r="G8" s="28">
        <v>0</v>
      </c>
      <c r="H8" s="53">
        <f t="shared" si="0"/>
        <v>51.844399452209473</v>
      </c>
      <c r="I8" s="53">
        <f t="shared" si="1"/>
        <v>21.803999900817871</v>
      </c>
      <c r="K8" s="90"/>
      <c r="L8" s="7">
        <v>43521</v>
      </c>
      <c r="M8" s="18">
        <v>74.888320922851563</v>
      </c>
      <c r="N8" s="18">
        <v>0.60372966527938843</v>
      </c>
      <c r="O8" s="18">
        <v>24.507951736450195</v>
      </c>
      <c r="P8" s="53">
        <f t="shared" si="2"/>
        <v>100.00000232458115</v>
      </c>
      <c r="R8" s="90"/>
      <c r="S8" s="29">
        <v>43521</v>
      </c>
      <c r="T8" s="28">
        <v>1.4140000343322754</v>
      </c>
      <c r="U8" s="28">
        <v>1.1169999837875366</v>
      </c>
      <c r="V8" s="28">
        <v>2.9470000267028809</v>
      </c>
      <c r="W8" s="28">
        <v>7.2280001640319824</v>
      </c>
      <c r="X8" s="28">
        <v>0</v>
      </c>
      <c r="Y8" s="53">
        <f t="shared" si="3"/>
        <v>12.706000208854675</v>
      </c>
      <c r="Z8" s="53">
        <f t="shared" si="4"/>
        <v>5.4780000448226929</v>
      </c>
      <c r="AB8" s="95"/>
      <c r="AC8" s="7">
        <v>43521</v>
      </c>
      <c r="AD8" s="28">
        <v>8.2377996444702148</v>
      </c>
      <c r="AE8" s="28">
        <v>2.3626000881195068</v>
      </c>
      <c r="AF8" s="28">
        <v>5.5065999031066895</v>
      </c>
      <c r="AG8" s="28">
        <v>22.718400955200195</v>
      </c>
      <c r="AH8" s="28">
        <v>0</v>
      </c>
      <c r="AI8" s="53">
        <f t="shared" si="5"/>
        <v>38.825400590896606</v>
      </c>
      <c r="AJ8" s="53">
        <f t="shared" si="6"/>
        <v>16.106999635696411</v>
      </c>
    </row>
    <row r="9" spans="1:36" x14ac:dyDescent="0.75">
      <c r="A9" s="90"/>
      <c r="B9" s="23">
        <v>43549</v>
      </c>
      <c r="C9" s="28">
        <v>10.18120002746582</v>
      </c>
      <c r="D9" s="28">
        <v>4.1092000007629395</v>
      </c>
      <c r="E9" s="28">
        <v>13.698599815368652</v>
      </c>
      <c r="F9" s="28">
        <v>29.816400527954102</v>
      </c>
      <c r="G9" s="28">
        <v>6.0000002849847078E-4</v>
      </c>
      <c r="H9" s="53">
        <f t="shared" si="0"/>
        <v>57.806000371580012</v>
      </c>
      <c r="I9" s="53">
        <f t="shared" si="1"/>
        <v>27.988999843597412</v>
      </c>
      <c r="K9" s="90"/>
      <c r="L9" s="7">
        <v>43549</v>
      </c>
      <c r="M9" s="18">
        <v>78.407089233398438</v>
      </c>
      <c r="N9" s="18">
        <v>0.51897728443145752</v>
      </c>
      <c r="O9" s="18">
        <v>21.073936462402344</v>
      </c>
      <c r="P9" s="53">
        <f t="shared" si="2"/>
        <v>100.00000298023224</v>
      </c>
      <c r="R9" s="90"/>
      <c r="S9" s="29">
        <v>43549</v>
      </c>
      <c r="T9" s="28">
        <v>1.6829999685287476</v>
      </c>
      <c r="U9" s="28">
        <v>0.6380000114440918</v>
      </c>
      <c r="V9" s="28">
        <v>3.2760000228881836</v>
      </c>
      <c r="W9" s="28">
        <v>6.5850000381469727</v>
      </c>
      <c r="X9" s="28">
        <v>0</v>
      </c>
      <c r="Y9" s="53">
        <f t="shared" si="3"/>
        <v>12.182000041007996</v>
      </c>
      <c r="Z9" s="53">
        <f t="shared" si="4"/>
        <v>5.5970000028610229</v>
      </c>
      <c r="AB9" s="95"/>
      <c r="AC9" s="7">
        <v>43549</v>
      </c>
      <c r="AD9" s="28">
        <v>8.3592004776000977</v>
      </c>
      <c r="AE9" s="28">
        <v>3.4711999893188477</v>
      </c>
      <c r="AF9" s="28">
        <v>10.333600044250488</v>
      </c>
      <c r="AG9" s="28">
        <v>23.159400939941406</v>
      </c>
      <c r="AH9" s="28">
        <v>6.0000002849847078E-4</v>
      </c>
      <c r="AI9" s="53">
        <f t="shared" si="5"/>
        <v>45.324001451139338</v>
      </c>
      <c r="AJ9" s="53">
        <f t="shared" si="6"/>
        <v>22.164000511169434</v>
      </c>
    </row>
    <row r="10" spans="1:36" x14ac:dyDescent="0.75">
      <c r="A10" s="90"/>
      <c r="B10" s="23">
        <v>43577</v>
      </c>
      <c r="C10" s="28">
        <v>10.190799713134766</v>
      </c>
      <c r="D10" s="28">
        <v>5.3369998931884766</v>
      </c>
      <c r="E10" s="28">
        <v>18.141399383544922</v>
      </c>
      <c r="F10" s="28">
        <v>26.996799468994141</v>
      </c>
      <c r="G10" s="28">
        <v>6.0000002849847078E-4</v>
      </c>
      <c r="H10" s="53">
        <f t="shared" si="0"/>
        <v>60.666598458890803</v>
      </c>
      <c r="I10" s="53">
        <f t="shared" si="1"/>
        <v>33.669198989868164</v>
      </c>
      <c r="K10" s="90"/>
      <c r="L10" s="7">
        <v>43577</v>
      </c>
      <c r="M10" s="18">
        <v>77.406013488769531</v>
      </c>
      <c r="N10" s="18">
        <v>0.67087984085083008</v>
      </c>
      <c r="O10" s="18">
        <v>21.923099517822266</v>
      </c>
      <c r="P10" s="53">
        <f t="shared" si="2"/>
        <v>99.999992847442627</v>
      </c>
      <c r="R10" s="90"/>
      <c r="S10" s="29">
        <v>43577</v>
      </c>
      <c r="T10" s="28">
        <v>1.2999999523162842</v>
      </c>
      <c r="U10" s="28">
        <v>0.57899999618530273</v>
      </c>
      <c r="V10" s="28">
        <v>3.8970000743865967</v>
      </c>
      <c r="W10" s="28">
        <v>7.5240001678466797</v>
      </c>
      <c r="X10" s="28">
        <v>0</v>
      </c>
      <c r="Y10" s="53">
        <f t="shared" si="3"/>
        <v>13.300000190734863</v>
      </c>
      <c r="Z10" s="53">
        <f t="shared" si="4"/>
        <v>5.7760000228881836</v>
      </c>
      <c r="AB10" s="95"/>
      <c r="AC10" s="7">
        <v>43577</v>
      </c>
      <c r="AD10" s="28">
        <v>8.6337995529174805</v>
      </c>
      <c r="AE10" s="28">
        <v>4.7579998970031738</v>
      </c>
      <c r="AF10" s="28">
        <v>14.174400329589844</v>
      </c>
      <c r="AG10" s="28">
        <v>19.392799377441406</v>
      </c>
      <c r="AH10" s="28">
        <v>6.0000002849847078E-4</v>
      </c>
      <c r="AI10" s="53">
        <f t="shared" si="5"/>
        <v>46.959599156980403</v>
      </c>
      <c r="AJ10" s="53">
        <f t="shared" si="6"/>
        <v>27.566199779510498</v>
      </c>
    </row>
    <row r="11" spans="1:36" x14ac:dyDescent="0.75">
      <c r="A11" s="90"/>
      <c r="B11" s="23">
        <v>43605</v>
      </c>
      <c r="C11" s="28">
        <v>9.4582004547119141</v>
      </c>
      <c r="D11" s="28">
        <v>7.9538002014160156</v>
      </c>
      <c r="E11" s="28">
        <v>25.061399459838867</v>
      </c>
      <c r="F11" s="28">
        <v>36.226799011230469</v>
      </c>
      <c r="G11" s="28">
        <v>0</v>
      </c>
      <c r="H11" s="53">
        <f t="shared" si="0"/>
        <v>78.700199127197266</v>
      </c>
      <c r="I11" s="53">
        <f t="shared" si="1"/>
        <v>42.473400115966797</v>
      </c>
      <c r="K11" s="90"/>
      <c r="L11" s="7">
        <v>43605</v>
      </c>
      <c r="M11" s="18">
        <v>82.890762329101563</v>
      </c>
      <c r="N11" s="18">
        <v>0.31130796670913696</v>
      </c>
      <c r="O11" s="18">
        <v>16.797924041748047</v>
      </c>
      <c r="P11" s="53">
        <f t="shared" si="2"/>
        <v>99.999994337558746</v>
      </c>
      <c r="R11" s="90"/>
      <c r="S11" s="29">
        <v>43605</v>
      </c>
      <c r="T11" s="28">
        <v>1.2000000476837158</v>
      </c>
      <c r="U11" s="28">
        <v>1.4299999475479126</v>
      </c>
      <c r="V11" s="28">
        <v>3.9649999141693115</v>
      </c>
      <c r="W11" s="28">
        <v>6.625</v>
      </c>
      <c r="X11" s="28">
        <v>0</v>
      </c>
      <c r="Y11" s="53">
        <f t="shared" si="3"/>
        <v>13.21999990940094</v>
      </c>
      <c r="Z11" s="53">
        <f t="shared" si="4"/>
        <v>6.5949999094009399</v>
      </c>
      <c r="AB11" s="95"/>
      <c r="AC11" s="7">
        <v>43605</v>
      </c>
      <c r="AD11" s="28">
        <v>8.1422004699707031</v>
      </c>
      <c r="AE11" s="28">
        <v>6.5238003730773926</v>
      </c>
      <c r="AF11" s="28">
        <v>21.028400421142578</v>
      </c>
      <c r="AG11" s="28">
        <v>29.540800094604492</v>
      </c>
      <c r="AH11" s="28">
        <v>0</v>
      </c>
      <c r="AI11" s="53">
        <f t="shared" si="5"/>
        <v>65.235201358795166</v>
      </c>
      <c r="AJ11" s="53">
        <f t="shared" si="6"/>
        <v>35.694401264190674</v>
      </c>
    </row>
    <row r="12" spans="1:36" x14ac:dyDescent="0.75">
      <c r="A12" s="90"/>
      <c r="B12" s="23">
        <v>43633</v>
      </c>
      <c r="C12" s="28">
        <v>10.678400039672852</v>
      </c>
      <c r="D12" s="28">
        <v>12.599599838256836</v>
      </c>
      <c r="E12" s="28">
        <v>38.88079833984375</v>
      </c>
      <c r="F12" s="28">
        <v>45.344600677490234</v>
      </c>
      <c r="G12" s="28">
        <v>0</v>
      </c>
      <c r="H12" s="53">
        <f t="shared" si="0"/>
        <v>107.50339889526367</v>
      </c>
      <c r="I12" s="53">
        <f t="shared" si="1"/>
        <v>62.158798217773438</v>
      </c>
      <c r="K12" s="90"/>
      <c r="L12" s="7">
        <v>43633</v>
      </c>
      <c r="M12" s="18">
        <v>87.330635070800781</v>
      </c>
      <c r="N12" s="18">
        <v>0.279060959815979</v>
      </c>
      <c r="O12" s="18">
        <v>12.390305519104004</v>
      </c>
      <c r="P12" s="53">
        <f t="shared" si="2"/>
        <v>100.00000154972076</v>
      </c>
      <c r="R12" s="90"/>
      <c r="S12" s="29">
        <v>43633</v>
      </c>
      <c r="T12" s="28">
        <v>1.781000018119812</v>
      </c>
      <c r="U12" s="28">
        <v>1.4299999475479126</v>
      </c>
      <c r="V12" s="28">
        <v>3.877000093460083</v>
      </c>
      <c r="W12" s="28">
        <v>6.2319998741149902</v>
      </c>
      <c r="X12" s="28">
        <v>0</v>
      </c>
      <c r="Y12" s="53">
        <f t="shared" si="3"/>
        <v>13.319999933242798</v>
      </c>
      <c r="Z12" s="53">
        <f t="shared" si="4"/>
        <v>7.0880000591278076</v>
      </c>
      <c r="AB12" s="95"/>
      <c r="AC12" s="7">
        <v>43633</v>
      </c>
      <c r="AD12" s="28">
        <v>8.7483997344970703</v>
      </c>
      <c r="AE12" s="28">
        <v>11.169599533081055</v>
      </c>
      <c r="AF12" s="28">
        <v>34.924800872802734</v>
      </c>
      <c r="AG12" s="28">
        <v>39.040599822998047</v>
      </c>
      <c r="AH12" s="28">
        <v>0</v>
      </c>
      <c r="AI12" s="53">
        <f t="shared" si="5"/>
        <v>93.883399963378906</v>
      </c>
      <c r="AJ12" s="53">
        <f t="shared" si="6"/>
        <v>54.842800140380859</v>
      </c>
    </row>
    <row r="13" spans="1:36" x14ac:dyDescent="0.75">
      <c r="A13" s="90"/>
      <c r="B13" s="23">
        <v>43661</v>
      </c>
      <c r="C13" s="28">
        <v>10.528200149536133</v>
      </c>
      <c r="D13" s="28">
        <v>17.694799423217773</v>
      </c>
      <c r="E13" s="28">
        <v>48.881599426269531</v>
      </c>
      <c r="F13" s="28">
        <v>36.939800262451172</v>
      </c>
      <c r="G13" s="28">
        <v>6.0000002849847078E-4</v>
      </c>
      <c r="H13" s="53">
        <f t="shared" si="0"/>
        <v>114.04499926150311</v>
      </c>
      <c r="I13" s="53">
        <f t="shared" si="1"/>
        <v>77.104598999023438</v>
      </c>
      <c r="K13" s="90"/>
      <c r="L13" s="7">
        <v>43661</v>
      </c>
      <c r="M13" s="18">
        <v>87.403221130371094</v>
      </c>
      <c r="N13" s="18">
        <v>0.27094566822052002</v>
      </c>
      <c r="O13" s="18">
        <v>12.325836181640625</v>
      </c>
      <c r="P13" s="53">
        <f t="shared" si="2"/>
        <v>100.00000298023224</v>
      </c>
      <c r="R13" s="90"/>
      <c r="S13" s="29">
        <v>43661</v>
      </c>
      <c r="T13" s="28">
        <v>1.6660000085830688</v>
      </c>
      <c r="U13" s="28">
        <v>1.6139999628067017</v>
      </c>
      <c r="V13" s="28">
        <v>4.2880001068115234</v>
      </c>
      <c r="W13" s="28">
        <v>6.4889998435974121</v>
      </c>
      <c r="X13" s="28">
        <v>0</v>
      </c>
      <c r="Y13" s="53">
        <f t="shared" si="3"/>
        <v>14.056999921798706</v>
      </c>
      <c r="Z13" s="53">
        <f t="shared" si="4"/>
        <v>7.5680000782012939</v>
      </c>
      <c r="AB13" s="95"/>
      <c r="AC13" s="7">
        <v>43661</v>
      </c>
      <c r="AD13" s="28">
        <v>8.7382001876831055</v>
      </c>
      <c r="AE13" s="28">
        <v>16.080799102783203</v>
      </c>
      <c r="AF13" s="28">
        <v>44.491600036621094</v>
      </c>
      <c r="AG13" s="28">
        <v>30.367799758911133</v>
      </c>
      <c r="AH13" s="28">
        <v>6.0000002849847078E-4</v>
      </c>
      <c r="AI13" s="53">
        <f t="shared" si="5"/>
        <v>99.678999086027034</v>
      </c>
      <c r="AJ13" s="53">
        <f t="shared" si="6"/>
        <v>69.310599327087402</v>
      </c>
    </row>
    <row r="14" spans="1:36" x14ac:dyDescent="0.75">
      <c r="A14" s="90"/>
      <c r="B14" s="23">
        <v>43689</v>
      </c>
      <c r="C14" s="28">
        <v>10.115599632263184</v>
      </c>
      <c r="D14" s="28">
        <v>20.294599533081055</v>
      </c>
      <c r="E14" s="28">
        <v>48.365398406982422</v>
      </c>
      <c r="F14" s="28">
        <v>35.225799560546875</v>
      </c>
      <c r="G14" s="28">
        <v>0</v>
      </c>
      <c r="H14" s="53">
        <f t="shared" si="0"/>
        <v>114.00139713287354</v>
      </c>
      <c r="I14" s="53">
        <f t="shared" si="1"/>
        <v>78.77559757232666</v>
      </c>
      <c r="K14" s="90"/>
      <c r="L14" s="7">
        <v>43689</v>
      </c>
      <c r="M14" s="18">
        <v>88.586105346679688</v>
      </c>
      <c r="N14" s="18">
        <v>0.21754118800163269</v>
      </c>
      <c r="O14" s="18">
        <v>11.196353912353516</v>
      </c>
      <c r="P14" s="53">
        <f t="shared" si="2"/>
        <v>100.00000044703484</v>
      </c>
      <c r="R14" s="90"/>
      <c r="S14" s="29">
        <v>43689</v>
      </c>
      <c r="T14" s="28">
        <v>1.2480000257492065</v>
      </c>
      <c r="U14" s="28">
        <v>1.7039999961853027</v>
      </c>
      <c r="V14" s="28">
        <v>3.6649999618530273</v>
      </c>
      <c r="W14" s="28">
        <v>6.1469998359680176</v>
      </c>
      <c r="X14" s="28">
        <v>0</v>
      </c>
      <c r="Y14" s="53">
        <f t="shared" si="3"/>
        <v>12.763999819755554</v>
      </c>
      <c r="Z14" s="53">
        <f t="shared" si="4"/>
        <v>6.6169999837875366</v>
      </c>
      <c r="AB14" s="95"/>
      <c r="AC14" s="7">
        <v>43689</v>
      </c>
      <c r="AD14" s="28">
        <v>8.7616004943847656</v>
      </c>
      <c r="AE14" s="28">
        <v>18.590599060058594</v>
      </c>
      <c r="AF14" s="28">
        <v>44.633399963378906</v>
      </c>
      <c r="AG14" s="28">
        <v>29.003799438476563</v>
      </c>
      <c r="AH14" s="28">
        <v>0</v>
      </c>
      <c r="AI14" s="53">
        <f t="shared" si="5"/>
        <v>100.98939895629883</v>
      </c>
      <c r="AJ14" s="53">
        <f t="shared" si="6"/>
        <v>71.985599517822266</v>
      </c>
    </row>
    <row r="15" spans="1:36" x14ac:dyDescent="0.75">
      <c r="A15" s="90"/>
      <c r="B15" s="23">
        <v>43717</v>
      </c>
      <c r="C15" s="28">
        <v>10.494000434875488</v>
      </c>
      <c r="D15" s="28">
        <v>21.648200988769531</v>
      </c>
      <c r="E15" s="28">
        <v>52.562999725341797</v>
      </c>
      <c r="F15" s="28">
        <v>32.530799865722656</v>
      </c>
      <c r="G15" s="28">
        <v>0</v>
      </c>
      <c r="H15" s="53">
        <f t="shared" si="0"/>
        <v>117.23600101470947</v>
      </c>
      <c r="I15" s="53">
        <f t="shared" si="1"/>
        <v>84.705201148986816</v>
      </c>
      <c r="K15" s="90"/>
      <c r="L15" s="7">
        <v>43717</v>
      </c>
      <c r="M15" s="18">
        <v>88.208396911621094</v>
      </c>
      <c r="N15" s="18">
        <v>0.22774574160575867</v>
      </c>
      <c r="O15" s="18">
        <v>11.563854217529297</v>
      </c>
      <c r="P15" s="53">
        <f t="shared" si="2"/>
        <v>99.999996870756149</v>
      </c>
      <c r="R15" s="90"/>
      <c r="S15" s="29">
        <v>43717</v>
      </c>
      <c r="T15" s="28">
        <v>1.5110000371932983</v>
      </c>
      <c r="U15" s="28">
        <v>1.7920000553131104</v>
      </c>
      <c r="V15" s="28">
        <v>3.6989998817443848</v>
      </c>
      <c r="W15" s="28">
        <v>6.554999828338623</v>
      </c>
      <c r="X15" s="28">
        <v>0</v>
      </c>
      <c r="Y15" s="53">
        <f t="shared" si="3"/>
        <v>13.556999802589417</v>
      </c>
      <c r="Z15" s="53">
        <f t="shared" si="4"/>
        <v>7.0019999742507935</v>
      </c>
      <c r="AB15" s="95"/>
      <c r="AC15" s="7">
        <v>43717</v>
      </c>
      <c r="AD15" s="28">
        <v>8.8719997406005859</v>
      </c>
      <c r="AE15" s="28">
        <v>19.856199264526367</v>
      </c>
      <c r="AF15" s="28">
        <v>48.769001007080078</v>
      </c>
      <c r="AG15" s="28">
        <v>25.914800643920898</v>
      </c>
      <c r="AH15" s="28">
        <v>0</v>
      </c>
      <c r="AI15" s="53">
        <f t="shared" si="5"/>
        <v>103.41200065612793</v>
      </c>
      <c r="AJ15" s="53">
        <f t="shared" si="6"/>
        <v>77.497200012207031</v>
      </c>
    </row>
    <row r="16" spans="1:36" x14ac:dyDescent="0.75">
      <c r="A16" s="90"/>
      <c r="B16" s="23">
        <v>43745</v>
      </c>
      <c r="C16" s="28">
        <v>10.015600204467773</v>
      </c>
      <c r="D16" s="28">
        <v>22.645599365234375</v>
      </c>
      <c r="E16" s="28">
        <v>59.399200439453125</v>
      </c>
      <c r="F16" s="28">
        <v>29.636600494384766</v>
      </c>
      <c r="G16" s="28">
        <v>0</v>
      </c>
      <c r="H16" s="53">
        <f t="shared" si="0"/>
        <v>121.69700050354004</v>
      </c>
      <c r="I16" s="53">
        <f t="shared" si="1"/>
        <v>92.060400009155273</v>
      </c>
      <c r="K16" s="90"/>
      <c r="L16" s="7">
        <v>43745</v>
      </c>
      <c r="M16" s="18">
        <v>89.385108947753906</v>
      </c>
      <c r="N16" s="18">
        <v>0.15283860266208649</v>
      </c>
      <c r="O16" s="18">
        <v>10.46204948425293</v>
      </c>
      <c r="P16" s="53">
        <f t="shared" si="2"/>
        <v>99.999997034668922</v>
      </c>
      <c r="R16" s="90"/>
      <c r="S16" s="29">
        <v>43745</v>
      </c>
      <c r="T16" s="28">
        <v>1.5099999904632568</v>
      </c>
      <c r="U16" s="28">
        <v>1.468999981880188</v>
      </c>
      <c r="V16" s="28">
        <v>3.6319999694824219</v>
      </c>
      <c r="W16" s="28">
        <v>6.120999813079834</v>
      </c>
      <c r="X16" s="28">
        <v>0</v>
      </c>
      <c r="Y16" s="53">
        <f t="shared" si="3"/>
        <v>12.731999754905701</v>
      </c>
      <c r="Z16" s="53">
        <f t="shared" si="4"/>
        <v>6.6109999418258667</v>
      </c>
      <c r="AB16" s="95"/>
      <c r="AC16" s="7">
        <v>43745</v>
      </c>
      <c r="AD16" s="28">
        <v>8.4435997009277344</v>
      </c>
      <c r="AE16" s="28">
        <v>21.176599502563477</v>
      </c>
      <c r="AF16" s="28">
        <v>55.684200286865234</v>
      </c>
      <c r="AG16" s="28">
        <v>23.474599838256836</v>
      </c>
      <c r="AH16" s="28">
        <v>0</v>
      </c>
      <c r="AI16" s="53">
        <f t="shared" si="5"/>
        <v>108.77899932861328</v>
      </c>
      <c r="AJ16" s="53">
        <f t="shared" si="6"/>
        <v>85.304399490356445</v>
      </c>
    </row>
    <row r="17" spans="1:36" x14ac:dyDescent="0.75">
      <c r="A17" s="90"/>
      <c r="B17" s="23">
        <v>43773</v>
      </c>
      <c r="C17" s="28">
        <v>10.072199821472168</v>
      </c>
      <c r="D17" s="28">
        <v>26.013599395751953</v>
      </c>
      <c r="E17" s="28">
        <v>56.97039794921875</v>
      </c>
      <c r="F17" s="28">
        <v>32.229198455810547</v>
      </c>
      <c r="G17" s="28">
        <v>0</v>
      </c>
      <c r="H17" s="53">
        <f t="shared" si="0"/>
        <v>125.28539562225342</v>
      </c>
      <c r="I17" s="53">
        <f t="shared" si="1"/>
        <v>93.056197166442871</v>
      </c>
      <c r="K17" s="90"/>
      <c r="L17" s="7">
        <v>43773</v>
      </c>
      <c r="M17" s="18">
        <v>89.774543762207031</v>
      </c>
      <c r="N17" s="18">
        <v>0.20992070436477661</v>
      </c>
      <c r="O17" s="18">
        <v>10.015532493591309</v>
      </c>
      <c r="P17" s="53">
        <f t="shared" si="2"/>
        <v>99.999996960163116</v>
      </c>
      <c r="R17" s="90"/>
      <c r="S17" s="29">
        <v>43773</v>
      </c>
      <c r="T17" s="28">
        <v>1.3509999513626099</v>
      </c>
      <c r="U17" s="28">
        <v>1.9199999570846558</v>
      </c>
      <c r="V17" s="28">
        <v>3.0420000553131104</v>
      </c>
      <c r="W17" s="28">
        <v>6.2350001335144043</v>
      </c>
      <c r="X17" s="28">
        <v>0</v>
      </c>
      <c r="Y17" s="53">
        <f t="shared" si="3"/>
        <v>12.54800009727478</v>
      </c>
      <c r="Z17" s="53">
        <f t="shared" si="4"/>
        <v>6.312999963760376</v>
      </c>
      <c r="AB17" s="95"/>
      <c r="AC17" s="7">
        <v>43773</v>
      </c>
      <c r="AD17" s="28">
        <v>8.6571998596191406</v>
      </c>
      <c r="AE17" s="28">
        <v>24.093599319458008</v>
      </c>
      <c r="AF17" s="28">
        <v>53.783401489257813</v>
      </c>
      <c r="AG17" s="28">
        <v>25.940200805664063</v>
      </c>
      <c r="AH17" s="28">
        <v>0</v>
      </c>
      <c r="AI17" s="53">
        <f t="shared" si="5"/>
        <v>112.47440147399902</v>
      </c>
      <c r="AJ17" s="53">
        <f t="shared" si="6"/>
        <v>86.534200668334961</v>
      </c>
    </row>
    <row r="18" spans="1:36" x14ac:dyDescent="0.75">
      <c r="A18" s="90"/>
      <c r="B18" s="23">
        <v>43801</v>
      </c>
      <c r="C18" s="28">
        <v>10.886199951171875</v>
      </c>
      <c r="D18" s="28">
        <v>31.054201126098633</v>
      </c>
      <c r="E18" s="28">
        <v>57.571998596191406</v>
      </c>
      <c r="F18" s="28">
        <v>36.106601715087891</v>
      </c>
      <c r="G18" s="28">
        <v>0</v>
      </c>
      <c r="H18" s="53">
        <f t="shared" si="0"/>
        <v>135.6190013885498</v>
      </c>
      <c r="I18" s="53">
        <f t="shared" si="1"/>
        <v>99.512399673461914</v>
      </c>
      <c r="K18" s="90"/>
      <c r="L18" s="7">
        <v>43801</v>
      </c>
      <c r="M18" s="18">
        <v>89.752174377441406</v>
      </c>
      <c r="N18" s="18">
        <v>0.16590595245361328</v>
      </c>
      <c r="O18" s="18">
        <v>10.081920623779297</v>
      </c>
      <c r="P18" s="53">
        <f t="shared" si="2"/>
        <v>100.00000095367432</v>
      </c>
      <c r="R18" s="90"/>
      <c r="S18" s="29">
        <v>43801</v>
      </c>
      <c r="T18" s="28">
        <v>1.2690000534057617</v>
      </c>
      <c r="U18" s="28">
        <v>1.7719999551773071</v>
      </c>
      <c r="V18" s="28">
        <v>3.5829999446868896</v>
      </c>
      <c r="W18" s="28">
        <v>7.0489997863769531</v>
      </c>
      <c r="X18" s="28">
        <v>0</v>
      </c>
      <c r="Y18" s="53">
        <f t="shared" si="3"/>
        <v>13.672999739646912</v>
      </c>
      <c r="Z18" s="53">
        <f t="shared" si="4"/>
        <v>6.6239999532699585</v>
      </c>
      <c r="AB18" s="95"/>
      <c r="AC18" s="7">
        <v>43801</v>
      </c>
      <c r="AD18" s="28">
        <v>9.5712003707885742</v>
      </c>
      <c r="AE18" s="28">
        <v>29.282199859619141</v>
      </c>
      <c r="AF18" s="28">
        <v>53.834999084472656</v>
      </c>
      <c r="AG18" s="28">
        <v>29.032600402832031</v>
      </c>
      <c r="AH18" s="28">
        <v>0</v>
      </c>
      <c r="AI18" s="53">
        <f t="shared" si="5"/>
        <v>121.7209997177124</v>
      </c>
      <c r="AJ18" s="53">
        <f t="shared" si="6"/>
        <v>92.688399314880371</v>
      </c>
    </row>
    <row r="19" spans="1:36" x14ac:dyDescent="0.75">
      <c r="A19" s="90"/>
      <c r="B19" s="23">
        <v>43829</v>
      </c>
      <c r="C19" s="28">
        <v>12.679599761962891</v>
      </c>
      <c r="D19" s="28">
        <v>38.401599884033203</v>
      </c>
      <c r="E19" s="28">
        <v>38.325599670410156</v>
      </c>
      <c r="F19" s="28">
        <v>35.354400634765625</v>
      </c>
      <c r="G19" s="28">
        <v>0</v>
      </c>
      <c r="H19" s="53">
        <f t="shared" si="0"/>
        <v>124.76119995117188</v>
      </c>
      <c r="I19" s="53">
        <f t="shared" si="1"/>
        <v>89.40679931640625</v>
      </c>
      <c r="K19" s="90"/>
      <c r="L19" s="7">
        <v>43829</v>
      </c>
      <c r="M19" s="18">
        <v>88.43951416015625</v>
      </c>
      <c r="N19" s="18">
        <v>0.19397056102752686</v>
      </c>
      <c r="O19" s="18">
        <v>11.366514205932617</v>
      </c>
      <c r="P19" s="53">
        <f t="shared" si="2"/>
        <v>99.999998927116394</v>
      </c>
      <c r="R19" s="90"/>
      <c r="S19" s="29">
        <v>43829</v>
      </c>
      <c r="T19" s="28">
        <v>1.1660000085830688</v>
      </c>
      <c r="U19" s="28">
        <v>2.5260000228881836</v>
      </c>
      <c r="V19" s="28">
        <v>3.6040000915527344</v>
      </c>
      <c r="W19" s="28">
        <v>6.8850002288818359</v>
      </c>
      <c r="X19" s="28">
        <v>0</v>
      </c>
      <c r="Y19" s="53">
        <f t="shared" si="3"/>
        <v>14.181000351905823</v>
      </c>
      <c r="Z19" s="53">
        <f t="shared" si="4"/>
        <v>7.2960001230239868</v>
      </c>
      <c r="AB19" s="96"/>
      <c r="AC19" s="7">
        <v>43829</v>
      </c>
      <c r="AD19" s="28">
        <v>11.482600212097168</v>
      </c>
      <c r="AE19" s="28">
        <v>35.875598907470703</v>
      </c>
      <c r="AF19" s="28">
        <v>34.540599822998047</v>
      </c>
      <c r="AG19" s="28">
        <v>28.439399719238281</v>
      </c>
      <c r="AH19" s="28">
        <v>0</v>
      </c>
      <c r="AI19" s="53">
        <f t="shared" si="5"/>
        <v>110.3381986618042</v>
      </c>
      <c r="AJ19" s="53">
        <f t="shared" si="6"/>
        <v>81.898798942565918</v>
      </c>
    </row>
    <row r="20" spans="1:36" x14ac:dyDescent="0.75">
      <c r="A20" s="90">
        <v>2019</v>
      </c>
      <c r="B20" s="23">
        <v>43492</v>
      </c>
      <c r="C20" s="28">
        <v>14.399800300598145</v>
      </c>
      <c r="D20" s="28">
        <v>42.653202056884766</v>
      </c>
      <c r="E20" s="28">
        <v>26.118799209594727</v>
      </c>
      <c r="F20" s="28">
        <v>35.033401489257813</v>
      </c>
      <c r="G20" s="28">
        <v>0</v>
      </c>
      <c r="H20" s="53">
        <f t="shared" si="0"/>
        <v>118.20520305633545</v>
      </c>
      <c r="I20" s="53">
        <f t="shared" si="1"/>
        <v>83.171801567077637</v>
      </c>
      <c r="K20" s="90">
        <v>2019</v>
      </c>
      <c r="L20" s="7">
        <v>43492</v>
      </c>
      <c r="M20" s="18">
        <v>88.460746765136719</v>
      </c>
      <c r="N20" s="18">
        <v>0.12097606062889099</v>
      </c>
      <c r="O20" s="18">
        <v>11.418278694152832</v>
      </c>
      <c r="P20" s="53">
        <f t="shared" si="2"/>
        <v>100.00000151991844</v>
      </c>
      <c r="R20" s="90">
        <v>2019</v>
      </c>
      <c r="S20" s="29">
        <v>43492</v>
      </c>
      <c r="T20" s="28">
        <v>1.468000054359436</v>
      </c>
      <c r="U20" s="28">
        <v>2.1340000629425049</v>
      </c>
      <c r="V20" s="28">
        <v>4.2589998245239258</v>
      </c>
      <c r="W20" s="28">
        <v>5.6360001564025879</v>
      </c>
      <c r="X20" s="28">
        <v>0</v>
      </c>
      <c r="Y20" s="53">
        <f t="shared" si="3"/>
        <v>13.497000098228455</v>
      </c>
      <c r="Z20" s="53">
        <f t="shared" si="4"/>
        <v>7.8609999418258667</v>
      </c>
      <c r="AB20" s="91">
        <v>2019</v>
      </c>
      <c r="AC20" s="7">
        <v>43492</v>
      </c>
      <c r="AD20" s="28">
        <v>12.904800415039063</v>
      </c>
      <c r="AE20" s="28">
        <v>40.519199371337891</v>
      </c>
      <c r="AF20" s="28">
        <v>21.774799346923828</v>
      </c>
      <c r="AG20" s="28">
        <v>29.366399765014648</v>
      </c>
      <c r="AH20" s="28">
        <v>0</v>
      </c>
      <c r="AI20" s="53">
        <f t="shared" si="5"/>
        <v>104.56519889831543</v>
      </c>
      <c r="AJ20" s="53">
        <f t="shared" si="6"/>
        <v>75.198799133300781</v>
      </c>
    </row>
    <row r="21" spans="1:36" x14ac:dyDescent="0.75">
      <c r="A21" s="90"/>
      <c r="B21" s="23">
        <v>43520</v>
      </c>
      <c r="C21" s="28">
        <v>13.26300048828125</v>
      </c>
      <c r="D21" s="28">
        <v>43.367000579833984</v>
      </c>
      <c r="E21" s="28">
        <v>20.596200942993164</v>
      </c>
      <c r="F21" s="28">
        <v>33.924400329589844</v>
      </c>
      <c r="G21" s="28">
        <v>0</v>
      </c>
      <c r="H21" s="53">
        <f t="shared" si="0"/>
        <v>111.15060234069824</v>
      </c>
      <c r="I21" s="53">
        <f t="shared" si="1"/>
        <v>77.226202011108398</v>
      </c>
      <c r="K21" s="90"/>
      <c r="L21" s="7">
        <v>43520</v>
      </c>
      <c r="M21" s="18">
        <v>90.80706787109375</v>
      </c>
      <c r="N21" s="18">
        <v>7.9171858727931976E-2</v>
      </c>
      <c r="O21" s="18">
        <v>9.1137609481811523</v>
      </c>
      <c r="P21" s="53">
        <f t="shared" si="2"/>
        <v>100.00000067800283</v>
      </c>
      <c r="R21" s="90"/>
      <c r="S21" s="29">
        <v>43520</v>
      </c>
      <c r="T21" s="28">
        <v>1.3630000352859497</v>
      </c>
      <c r="U21" s="28">
        <v>1.8420000076293945</v>
      </c>
      <c r="V21" s="28">
        <v>3.4070000648498535</v>
      </c>
      <c r="W21" s="28">
        <v>3.5179998874664307</v>
      </c>
      <c r="X21" s="28">
        <v>0</v>
      </c>
      <c r="Y21" s="53">
        <f t="shared" si="3"/>
        <v>10.129999995231628</v>
      </c>
      <c r="Z21" s="53">
        <f t="shared" si="4"/>
        <v>6.6120001077651978</v>
      </c>
      <c r="AB21" s="95"/>
      <c r="AC21" s="7">
        <v>43520</v>
      </c>
      <c r="AD21" s="28">
        <v>11.868000030517578</v>
      </c>
      <c r="AE21" s="28">
        <v>41.525001525878906</v>
      </c>
      <c r="AF21" s="28">
        <v>17.139200210571289</v>
      </c>
      <c r="AG21" s="28">
        <v>30.400400161743164</v>
      </c>
      <c r="AH21" s="28">
        <v>0</v>
      </c>
      <c r="AI21" s="53">
        <f t="shared" si="5"/>
        <v>100.93260192871094</v>
      </c>
      <c r="AJ21" s="53">
        <f t="shared" si="6"/>
        <v>70.532201766967773</v>
      </c>
    </row>
    <row r="22" spans="1:36" x14ac:dyDescent="0.75">
      <c r="A22" s="90"/>
      <c r="B22" s="23">
        <v>43548</v>
      </c>
      <c r="C22" s="28">
        <v>14.051199913024902</v>
      </c>
      <c r="D22" s="28">
        <v>54.628398895263672</v>
      </c>
      <c r="E22" s="28">
        <v>18.062400817871094</v>
      </c>
      <c r="F22" s="28">
        <v>42.0968017578125</v>
      </c>
      <c r="G22" s="28">
        <v>0</v>
      </c>
      <c r="H22" s="53">
        <f t="shared" si="0"/>
        <v>128.83880138397217</v>
      </c>
      <c r="I22" s="53">
        <f t="shared" si="1"/>
        <v>86.741999626159668</v>
      </c>
      <c r="K22" s="90"/>
      <c r="L22" s="7">
        <v>43548</v>
      </c>
      <c r="M22" s="18">
        <v>92.132804870605469</v>
      </c>
      <c r="N22" s="18">
        <v>4.9674477428197861E-2</v>
      </c>
      <c r="O22" s="18">
        <v>7.8175210952758789</v>
      </c>
      <c r="P22" s="53">
        <f t="shared" si="2"/>
        <v>100.00000044330955</v>
      </c>
      <c r="R22" s="90"/>
      <c r="S22" s="29">
        <v>43548</v>
      </c>
      <c r="T22" s="28">
        <v>1.125</v>
      </c>
      <c r="U22" s="28">
        <v>2.0120000839233398</v>
      </c>
      <c r="V22" s="28">
        <v>3.6779999732971191</v>
      </c>
      <c r="W22" s="28">
        <v>3.2569999694824219</v>
      </c>
      <c r="X22" s="28">
        <v>0</v>
      </c>
      <c r="Y22" s="53">
        <f t="shared" si="3"/>
        <v>10.072000026702881</v>
      </c>
      <c r="Z22" s="53">
        <f t="shared" si="4"/>
        <v>6.815000057220459</v>
      </c>
      <c r="AB22" s="95"/>
      <c r="AC22" s="7">
        <v>43548</v>
      </c>
      <c r="AD22" s="28">
        <v>12.915200233459473</v>
      </c>
      <c r="AE22" s="28">
        <v>52.616401672363281</v>
      </c>
      <c r="AF22" s="28">
        <v>14.343400001525879</v>
      </c>
      <c r="AG22" s="28">
        <v>38.827800750732422</v>
      </c>
      <c r="AH22" s="28">
        <v>0</v>
      </c>
      <c r="AI22" s="53">
        <f t="shared" si="5"/>
        <v>118.70280265808105</v>
      </c>
      <c r="AJ22" s="53">
        <f t="shared" si="6"/>
        <v>79.875001907348633</v>
      </c>
    </row>
    <row r="23" spans="1:36" x14ac:dyDescent="0.75">
      <c r="A23" s="90"/>
      <c r="B23" s="23">
        <v>43576</v>
      </c>
      <c r="C23" s="28">
        <v>13.725800514221191</v>
      </c>
      <c r="D23" s="28">
        <v>61.182201385498047</v>
      </c>
      <c r="E23" s="28">
        <v>21.417999267578125</v>
      </c>
      <c r="F23" s="28">
        <v>41.803798675537109</v>
      </c>
      <c r="G23" s="28">
        <v>0</v>
      </c>
      <c r="H23" s="53">
        <f t="shared" si="0"/>
        <v>138.12979984283447</v>
      </c>
      <c r="I23" s="53">
        <f t="shared" si="1"/>
        <v>96.326001167297363</v>
      </c>
      <c r="K23" s="90"/>
      <c r="L23" s="7">
        <v>43576</v>
      </c>
      <c r="M23" s="18">
        <v>93.444572448730469</v>
      </c>
      <c r="N23" s="18">
        <v>7.8911289572715759E-2</v>
      </c>
      <c r="O23" s="18">
        <v>6.4765172004699707</v>
      </c>
      <c r="P23" s="53">
        <f t="shared" si="2"/>
        <v>100.00000093877316</v>
      </c>
      <c r="R23" s="90"/>
      <c r="S23" s="29">
        <v>43576</v>
      </c>
      <c r="T23" s="28">
        <v>0.84299999475479126</v>
      </c>
      <c r="U23" s="28">
        <v>1.437999963760376</v>
      </c>
      <c r="V23" s="28">
        <v>2.8619999885559082</v>
      </c>
      <c r="W23" s="28">
        <v>3.8029999732971191</v>
      </c>
      <c r="X23" s="28">
        <v>0</v>
      </c>
      <c r="Y23" s="53">
        <f t="shared" si="3"/>
        <v>8.9459999203681946</v>
      </c>
      <c r="Z23" s="53">
        <f t="shared" si="4"/>
        <v>5.1429999470710754</v>
      </c>
      <c r="AB23" s="95"/>
      <c r="AC23" s="7">
        <v>43576</v>
      </c>
      <c r="AD23" s="28">
        <v>12.865799903869629</v>
      </c>
      <c r="AE23" s="28">
        <v>59.74420166015625</v>
      </c>
      <c r="AF23" s="28">
        <v>18.486000061035156</v>
      </c>
      <c r="AG23" s="28">
        <v>37.978801727294922</v>
      </c>
      <c r="AH23" s="28">
        <v>0</v>
      </c>
      <c r="AI23" s="53">
        <f t="shared" si="5"/>
        <v>129.07480335235596</v>
      </c>
      <c r="AJ23" s="53">
        <f t="shared" si="6"/>
        <v>91.096001625061035</v>
      </c>
    </row>
    <row r="24" spans="1:36" x14ac:dyDescent="0.75">
      <c r="A24" s="90"/>
      <c r="B24" s="23">
        <v>43604</v>
      </c>
      <c r="C24" s="28">
        <v>16.413599014282227</v>
      </c>
      <c r="D24" s="28">
        <v>71.017402648925781</v>
      </c>
      <c r="E24" s="28">
        <v>20.917999267578125</v>
      </c>
      <c r="F24" s="28">
        <v>42.799400329589844</v>
      </c>
      <c r="G24" s="28">
        <v>0</v>
      </c>
      <c r="H24" s="53">
        <f t="shared" si="0"/>
        <v>151.14840126037598</v>
      </c>
      <c r="I24" s="53">
        <f t="shared" si="1"/>
        <v>108.34900093078613</v>
      </c>
      <c r="K24" s="90"/>
      <c r="L24" s="7">
        <v>43604</v>
      </c>
      <c r="M24" s="18">
        <v>93.6572265625</v>
      </c>
      <c r="N24" s="18">
        <v>8.0053769052028656E-2</v>
      </c>
      <c r="O24" s="18">
        <v>6.2627191543579102</v>
      </c>
      <c r="P24" s="53">
        <f t="shared" si="2"/>
        <v>99.999999485909939</v>
      </c>
      <c r="R24" s="90"/>
      <c r="S24" s="29">
        <v>43604</v>
      </c>
      <c r="T24" s="28">
        <v>1.0470000505447388</v>
      </c>
      <c r="U24" s="28">
        <v>1.3250000476837158</v>
      </c>
      <c r="V24" s="28">
        <v>3.3589999675750732</v>
      </c>
      <c r="W24" s="28">
        <v>3.7349998950958252</v>
      </c>
      <c r="X24" s="28">
        <v>0</v>
      </c>
      <c r="Y24" s="53">
        <f t="shared" si="3"/>
        <v>9.465999960899353</v>
      </c>
      <c r="Z24" s="53">
        <f t="shared" si="4"/>
        <v>5.7310000658035278</v>
      </c>
      <c r="AB24" s="95"/>
      <c r="AC24" s="7">
        <v>43604</v>
      </c>
      <c r="AD24" s="28">
        <v>15.348599433898926</v>
      </c>
      <c r="AE24" s="28">
        <v>69.692398071289063</v>
      </c>
      <c r="AF24" s="28">
        <v>17.5</v>
      </c>
      <c r="AG24" s="28">
        <v>39.020401000976563</v>
      </c>
      <c r="AH24" s="28">
        <v>0</v>
      </c>
      <c r="AI24" s="53">
        <f t="shared" si="5"/>
        <v>141.56139850616455</v>
      </c>
      <c r="AJ24" s="53">
        <f t="shared" si="6"/>
        <v>102.54099750518799</v>
      </c>
    </row>
    <row r="25" spans="1:36" x14ac:dyDescent="0.75">
      <c r="A25" s="90"/>
      <c r="B25" s="23">
        <v>43632</v>
      </c>
      <c r="C25" s="28">
        <v>17.922199249267578</v>
      </c>
      <c r="D25" s="28">
        <v>88.900398254394531</v>
      </c>
      <c r="E25" s="28">
        <v>21.211999893188477</v>
      </c>
      <c r="F25" s="28">
        <v>43.904201507568359</v>
      </c>
      <c r="G25" s="28">
        <v>1.8000000854954123E-3</v>
      </c>
      <c r="H25" s="53">
        <f t="shared" si="0"/>
        <v>171.94059890450444</v>
      </c>
      <c r="I25" s="53">
        <f t="shared" si="1"/>
        <v>128.03459739685059</v>
      </c>
      <c r="K25" s="90"/>
      <c r="L25" s="7">
        <v>43632</v>
      </c>
      <c r="M25" s="18">
        <v>94.079933166503906</v>
      </c>
      <c r="N25" s="18">
        <v>0.13434872031211853</v>
      </c>
      <c r="O25" s="18">
        <v>5.7857193946838379</v>
      </c>
      <c r="P25" s="53">
        <f t="shared" si="2"/>
        <v>100.00000128149986</v>
      </c>
      <c r="R25" s="90"/>
      <c r="S25" s="29">
        <v>43632</v>
      </c>
      <c r="T25" s="28">
        <v>1.312000036239624</v>
      </c>
      <c r="U25" s="28">
        <v>1.4579999446868896</v>
      </c>
      <c r="V25" s="28">
        <v>3.374000072479248</v>
      </c>
      <c r="W25" s="28">
        <v>3.8039999008178711</v>
      </c>
      <c r="X25" s="28">
        <v>0</v>
      </c>
      <c r="Y25" s="53">
        <f t="shared" si="3"/>
        <v>9.9479999542236328</v>
      </c>
      <c r="Z25" s="53">
        <f t="shared" si="4"/>
        <v>6.1440000534057617</v>
      </c>
      <c r="AB25" s="95"/>
      <c r="AC25" s="7">
        <v>43632</v>
      </c>
      <c r="AD25" s="28">
        <v>16.56920051574707</v>
      </c>
      <c r="AE25" s="28">
        <v>87.442398071289063</v>
      </c>
      <c r="AF25" s="28">
        <v>17.693000793457031</v>
      </c>
      <c r="AG25" s="28">
        <v>40.055198669433594</v>
      </c>
      <c r="AH25" s="28">
        <v>1.8000000854954123E-3</v>
      </c>
      <c r="AI25" s="53">
        <f t="shared" si="5"/>
        <v>161.76159805001225</v>
      </c>
      <c r="AJ25" s="53">
        <f t="shared" si="6"/>
        <v>121.70459938049316</v>
      </c>
    </row>
    <row r="26" spans="1:36" x14ac:dyDescent="0.75">
      <c r="A26" s="90"/>
      <c r="B26" s="23">
        <v>43660</v>
      </c>
      <c r="C26" s="28">
        <v>18.677999496459961</v>
      </c>
      <c r="D26" s="28">
        <v>94.908401489257813</v>
      </c>
      <c r="E26" s="28">
        <v>23.935199737548828</v>
      </c>
      <c r="F26" s="28">
        <v>43.348598480224609</v>
      </c>
      <c r="G26" s="28">
        <v>6.0000002849847078E-4</v>
      </c>
      <c r="H26" s="53">
        <f t="shared" si="0"/>
        <v>180.87079920351971</v>
      </c>
      <c r="I26" s="53">
        <f t="shared" si="1"/>
        <v>137.5216007232666</v>
      </c>
      <c r="K26" s="90"/>
      <c r="L26" s="7">
        <v>43660</v>
      </c>
      <c r="M26" s="18">
        <v>93.958122253417969</v>
      </c>
      <c r="N26" s="18">
        <v>8.2379244267940521E-2</v>
      </c>
      <c r="O26" s="18">
        <v>5.9595026969909668</v>
      </c>
      <c r="P26" s="53">
        <f t="shared" si="2"/>
        <v>100.00000419467688</v>
      </c>
      <c r="R26" s="90"/>
      <c r="S26" s="29">
        <v>43660</v>
      </c>
      <c r="T26" s="28">
        <v>1.281000018119812</v>
      </c>
      <c r="U26" s="28">
        <v>1.0069999694824219</v>
      </c>
      <c r="V26" s="28">
        <v>4.1539998054504395</v>
      </c>
      <c r="W26" s="28">
        <v>4.3369998931884766</v>
      </c>
      <c r="X26" s="28">
        <v>0</v>
      </c>
      <c r="Y26" s="53">
        <f t="shared" si="3"/>
        <v>10.77899968624115</v>
      </c>
      <c r="Z26" s="53">
        <f t="shared" si="4"/>
        <v>6.4419997930526733</v>
      </c>
      <c r="AB26" s="95"/>
      <c r="AC26" s="7">
        <v>43660</v>
      </c>
      <c r="AD26" s="28">
        <v>17.371000289916992</v>
      </c>
      <c r="AE26" s="28">
        <v>93.901397705078125</v>
      </c>
      <c r="AF26" s="28">
        <v>19.685199737548828</v>
      </c>
      <c r="AG26" s="28">
        <v>38.984600067138672</v>
      </c>
      <c r="AH26" s="28">
        <v>6.0000002849847078E-4</v>
      </c>
      <c r="AI26" s="53">
        <f t="shared" si="5"/>
        <v>169.94279779971112</v>
      </c>
      <c r="AJ26" s="53">
        <f t="shared" si="6"/>
        <v>130.95759773254395</v>
      </c>
    </row>
    <row r="27" spans="1:36" x14ac:dyDescent="0.75">
      <c r="A27" s="90"/>
      <c r="B27" s="23">
        <v>43688</v>
      </c>
      <c r="C27" s="28">
        <v>16.746000289916992</v>
      </c>
      <c r="D27" s="28">
        <v>97.594001770019531</v>
      </c>
      <c r="E27" s="28">
        <v>25.566400527954102</v>
      </c>
      <c r="F27" s="28">
        <v>42.24639892578125</v>
      </c>
      <c r="G27" s="28">
        <v>0</v>
      </c>
      <c r="H27" s="53">
        <f t="shared" si="0"/>
        <v>182.15280151367188</v>
      </c>
      <c r="I27" s="53">
        <f t="shared" si="1"/>
        <v>139.90640258789063</v>
      </c>
      <c r="K27" s="90"/>
      <c r="L27" s="7">
        <v>43688</v>
      </c>
      <c r="M27" s="18">
        <v>93.85076904296875</v>
      </c>
      <c r="N27" s="18">
        <v>3.5135336220264435E-2</v>
      </c>
      <c r="O27" s="18">
        <v>6.1140975952148438</v>
      </c>
      <c r="P27" s="53">
        <f t="shared" si="2"/>
        <v>100.00000197440386</v>
      </c>
      <c r="R27" s="90"/>
      <c r="S27" s="29">
        <v>43688</v>
      </c>
      <c r="T27" s="28">
        <v>1.2369999885559082</v>
      </c>
      <c r="U27" s="28">
        <v>1.2749999761581421</v>
      </c>
      <c r="V27" s="28">
        <v>4.8039999008178711</v>
      </c>
      <c r="W27" s="28">
        <v>3.8210000991821289</v>
      </c>
      <c r="X27" s="28">
        <v>0</v>
      </c>
      <c r="Y27" s="53">
        <f t="shared" si="3"/>
        <v>11.13699996471405</v>
      </c>
      <c r="Z27" s="53">
        <f t="shared" si="4"/>
        <v>7.3159998655319214</v>
      </c>
      <c r="AB27" s="95"/>
      <c r="AC27" s="7">
        <v>43688</v>
      </c>
      <c r="AD27" s="28">
        <v>15.496000289916992</v>
      </c>
      <c r="AE27" s="28">
        <v>96.319000244140625</v>
      </c>
      <c r="AF27" s="28">
        <v>20.723400115966797</v>
      </c>
      <c r="AG27" s="28">
        <v>38.413398742675781</v>
      </c>
      <c r="AH27" s="28">
        <v>0</v>
      </c>
      <c r="AI27" s="53">
        <f t="shared" si="5"/>
        <v>170.9517993927002</v>
      </c>
      <c r="AJ27" s="53">
        <f t="shared" si="6"/>
        <v>132.53840065002441</v>
      </c>
    </row>
    <row r="28" spans="1:36" x14ac:dyDescent="0.75">
      <c r="A28" s="90"/>
      <c r="B28" s="23">
        <v>43716</v>
      </c>
      <c r="C28" s="28">
        <v>16.151599884033203</v>
      </c>
      <c r="D28" s="28">
        <v>85.333000183105469</v>
      </c>
      <c r="E28" s="28">
        <v>24.253799438476563</v>
      </c>
      <c r="F28" s="28">
        <v>42.556999206542969</v>
      </c>
      <c r="G28" s="28">
        <v>0</v>
      </c>
      <c r="H28" s="53">
        <f t="shared" si="0"/>
        <v>168.2953987121582</v>
      </c>
      <c r="I28" s="53">
        <f t="shared" si="1"/>
        <v>125.73839950561523</v>
      </c>
      <c r="K28" s="90"/>
      <c r="L28" s="7">
        <v>43716</v>
      </c>
      <c r="M28" s="18">
        <v>93.223220825195313</v>
      </c>
      <c r="N28" s="18">
        <v>4.6347077935934067E-2</v>
      </c>
      <c r="O28" s="18">
        <v>6.7304272651672363</v>
      </c>
      <c r="P28" s="53">
        <f t="shared" si="2"/>
        <v>99.999995168298483</v>
      </c>
      <c r="R28" s="90"/>
      <c r="S28" s="29">
        <v>43716</v>
      </c>
      <c r="T28" s="28">
        <v>1.2829999923706055</v>
      </c>
      <c r="U28" s="28">
        <v>1.5920000076293945</v>
      </c>
      <c r="V28" s="28">
        <v>5.3130002021789551</v>
      </c>
      <c r="W28" s="28">
        <v>3.1389999389648438</v>
      </c>
      <c r="X28" s="28">
        <v>0</v>
      </c>
      <c r="Y28" s="53">
        <f t="shared" si="3"/>
        <v>11.327000141143799</v>
      </c>
      <c r="Z28" s="53">
        <f t="shared" si="4"/>
        <v>8.1880002021789551</v>
      </c>
      <c r="AB28" s="95"/>
      <c r="AC28" s="7">
        <v>43716</v>
      </c>
      <c r="AD28" s="28">
        <v>14.850600242614746</v>
      </c>
      <c r="AE28" s="28">
        <v>83.740997314453125</v>
      </c>
      <c r="AF28" s="28">
        <v>18.903800964355469</v>
      </c>
      <c r="AG28" s="28">
        <v>39.395000457763672</v>
      </c>
      <c r="AH28" s="28">
        <v>0</v>
      </c>
      <c r="AI28" s="53">
        <f t="shared" si="5"/>
        <v>156.89039897918701</v>
      </c>
      <c r="AJ28" s="53">
        <f t="shared" si="6"/>
        <v>117.49539852142334</v>
      </c>
    </row>
    <row r="29" spans="1:36" x14ac:dyDescent="0.75">
      <c r="A29" s="90"/>
      <c r="B29" s="23">
        <v>43744</v>
      </c>
      <c r="C29" s="28">
        <v>19.825399398803711</v>
      </c>
      <c r="D29" s="28">
        <v>93.092201232910156</v>
      </c>
      <c r="E29" s="28">
        <v>19.190799713134766</v>
      </c>
      <c r="F29" s="28">
        <v>45.124198913574219</v>
      </c>
      <c r="G29" s="28">
        <v>0</v>
      </c>
      <c r="H29" s="53">
        <f t="shared" si="0"/>
        <v>177.23259925842285</v>
      </c>
      <c r="I29" s="53">
        <f t="shared" si="1"/>
        <v>132.10840034484863</v>
      </c>
      <c r="K29" s="90"/>
      <c r="L29" s="7">
        <v>43744</v>
      </c>
      <c r="M29" s="18">
        <v>94.653358459472656</v>
      </c>
      <c r="N29" s="18">
        <v>6.2065334059298038E-3</v>
      </c>
      <c r="O29" s="18">
        <v>5.3404397964477539</v>
      </c>
      <c r="P29" s="53">
        <f t="shared" si="2"/>
        <v>100.00000478932634</v>
      </c>
      <c r="R29" s="90"/>
      <c r="S29" s="29">
        <v>43744</v>
      </c>
      <c r="T29" s="28">
        <v>1.2339999675750732</v>
      </c>
      <c r="U29" s="28">
        <v>1.562000036239624</v>
      </c>
      <c r="V29" s="28">
        <v>3.5720000267028809</v>
      </c>
      <c r="W29" s="28">
        <v>3.0969998836517334</v>
      </c>
      <c r="X29" s="28">
        <v>0</v>
      </c>
      <c r="Y29" s="53">
        <f t="shared" si="3"/>
        <v>9.4649999141693115</v>
      </c>
      <c r="Z29" s="53">
        <f t="shared" si="4"/>
        <v>6.3680000305175781</v>
      </c>
      <c r="AB29" s="95"/>
      <c r="AC29" s="7">
        <v>43744</v>
      </c>
      <c r="AD29" s="28">
        <v>18.591400146484375</v>
      </c>
      <c r="AE29" s="28">
        <v>91.530197143554688</v>
      </c>
      <c r="AF29" s="28">
        <v>15.609800338745117</v>
      </c>
      <c r="AG29" s="28">
        <v>42.025199890136719</v>
      </c>
      <c r="AH29" s="28">
        <v>0</v>
      </c>
      <c r="AI29" s="53">
        <f t="shared" si="5"/>
        <v>167.7565975189209</v>
      </c>
      <c r="AJ29" s="53">
        <f t="shared" si="6"/>
        <v>125.73139762878418</v>
      </c>
    </row>
    <row r="30" spans="1:36" x14ac:dyDescent="0.75">
      <c r="A30" s="90"/>
      <c r="B30" s="23">
        <v>43772</v>
      </c>
      <c r="C30" s="28">
        <v>27.680599212646484</v>
      </c>
      <c r="D30" s="28">
        <v>162.26499938964844</v>
      </c>
      <c r="E30" s="28">
        <v>28.142000198364258</v>
      </c>
      <c r="F30" s="28">
        <v>64.287200927734375</v>
      </c>
      <c r="G30" s="28">
        <v>0</v>
      </c>
      <c r="H30" s="53">
        <f t="shared" si="0"/>
        <v>282.37479972839355</v>
      </c>
      <c r="I30" s="53">
        <f t="shared" si="1"/>
        <v>218.08759880065918</v>
      </c>
      <c r="K30" s="90"/>
      <c r="L30" s="7">
        <v>43772</v>
      </c>
      <c r="M30" s="18">
        <v>95.1153564453125</v>
      </c>
      <c r="N30" s="18">
        <v>2.8331137727946043E-3</v>
      </c>
      <c r="O30" s="18">
        <v>4.8818092346191406</v>
      </c>
      <c r="P30" s="53">
        <f t="shared" si="2"/>
        <v>99.999998793704435</v>
      </c>
      <c r="R30" s="90"/>
      <c r="S30" s="29">
        <v>43772</v>
      </c>
      <c r="T30" s="28">
        <v>1.6109999418258667</v>
      </c>
      <c r="U30" s="28">
        <v>1.8250000476837158</v>
      </c>
      <c r="V30" s="28">
        <v>5.4510002136230469</v>
      </c>
      <c r="W30" s="28">
        <v>4.8979997634887695</v>
      </c>
      <c r="X30" s="28">
        <v>0</v>
      </c>
      <c r="Y30" s="53">
        <f t="shared" si="3"/>
        <v>13.784999966621399</v>
      </c>
      <c r="Z30" s="53">
        <f t="shared" si="4"/>
        <v>8.8870002031326294</v>
      </c>
      <c r="AB30" s="95"/>
      <c r="AC30" s="7">
        <v>43772</v>
      </c>
      <c r="AD30" s="28">
        <v>26.067600250244141</v>
      </c>
      <c r="AE30" s="28">
        <v>160.44000244140625</v>
      </c>
      <c r="AF30" s="28">
        <v>22.687000274658203</v>
      </c>
      <c r="AG30" s="28">
        <v>59.387199401855469</v>
      </c>
      <c r="AH30" s="28">
        <v>0</v>
      </c>
      <c r="AI30" s="53">
        <f t="shared" si="5"/>
        <v>268.58180236816406</v>
      </c>
      <c r="AJ30" s="53">
        <f t="shared" si="6"/>
        <v>209.19460296630859</v>
      </c>
    </row>
    <row r="31" spans="1:36" x14ac:dyDescent="0.75">
      <c r="A31" s="90"/>
      <c r="B31" s="24">
        <v>44166</v>
      </c>
      <c r="C31" s="28">
        <v>34.035800933837891</v>
      </c>
      <c r="D31" s="28">
        <v>198.41239929199219</v>
      </c>
      <c r="E31" s="28">
        <v>26.12660026550293</v>
      </c>
      <c r="F31" s="28">
        <v>71.562599182128906</v>
      </c>
      <c r="G31" s="28">
        <v>0</v>
      </c>
      <c r="H31" s="53">
        <f t="shared" si="0"/>
        <v>330.13739967346191</v>
      </c>
      <c r="I31" s="53">
        <f t="shared" si="1"/>
        <v>258.57480049133301</v>
      </c>
      <c r="K31" s="90"/>
      <c r="L31" s="8">
        <v>44166</v>
      </c>
      <c r="M31" s="18">
        <v>96.578392028808594</v>
      </c>
      <c r="N31" s="18">
        <v>4.8464667052030563E-3</v>
      </c>
      <c r="O31" s="18">
        <v>3.4167592525482178</v>
      </c>
      <c r="P31" s="53">
        <f t="shared" si="2"/>
        <v>99.999997748062015</v>
      </c>
      <c r="R31" s="90"/>
      <c r="S31" s="8">
        <v>44166</v>
      </c>
      <c r="T31" s="28">
        <v>1.5180000066757202</v>
      </c>
      <c r="U31" s="28">
        <v>1.6599999666213989</v>
      </c>
      <c r="V31" s="28">
        <v>4.3629999160766602</v>
      </c>
      <c r="W31" s="28">
        <v>3.7390000820159912</v>
      </c>
      <c r="X31" s="28">
        <v>0</v>
      </c>
      <c r="Y31" s="53">
        <f t="shared" si="3"/>
        <v>11.279999971389771</v>
      </c>
      <c r="Z31" s="53">
        <f t="shared" si="4"/>
        <v>7.5409998893737793</v>
      </c>
      <c r="AB31" s="95"/>
      <c r="AC31" s="8">
        <v>44166</v>
      </c>
      <c r="AD31" s="28">
        <v>32.517799377441406</v>
      </c>
      <c r="AE31" s="28">
        <v>196.75241088867188</v>
      </c>
      <c r="AF31" s="28">
        <v>21.748600006103516</v>
      </c>
      <c r="AG31" s="28">
        <v>67.822601318359375</v>
      </c>
      <c r="AH31" s="28">
        <v>0</v>
      </c>
      <c r="AI31" s="53">
        <f t="shared" si="5"/>
        <v>318.84141159057617</v>
      </c>
      <c r="AJ31" s="53">
        <f t="shared" si="6"/>
        <v>251.0188102722168</v>
      </c>
    </row>
    <row r="32" spans="1:36" x14ac:dyDescent="0.75">
      <c r="A32" s="90"/>
      <c r="B32" s="24">
        <v>44194</v>
      </c>
      <c r="C32" s="28">
        <v>74.050201416015625</v>
      </c>
      <c r="D32" s="28">
        <v>78.499801635742188</v>
      </c>
      <c r="E32" s="28">
        <v>30.603399276733398</v>
      </c>
      <c r="F32" s="28">
        <v>68.52020263671875</v>
      </c>
      <c r="G32" s="28">
        <v>0</v>
      </c>
      <c r="H32" s="53">
        <f t="shared" si="0"/>
        <v>251.67360496520996</v>
      </c>
      <c r="I32" s="53">
        <f t="shared" si="1"/>
        <v>183.15340232849121</v>
      </c>
      <c r="K32" s="90"/>
      <c r="L32" s="8">
        <v>44194</v>
      </c>
      <c r="M32" s="18">
        <v>94.534194946289063</v>
      </c>
      <c r="N32" s="18">
        <v>8.7414812296628952E-3</v>
      </c>
      <c r="O32" s="18">
        <v>5.4570684432983398</v>
      </c>
      <c r="P32" s="53">
        <f t="shared" si="2"/>
        <v>100.00000487081707</v>
      </c>
      <c r="R32" s="91"/>
      <c r="S32" s="8">
        <v>44194</v>
      </c>
      <c r="T32" s="28">
        <v>1.6100000143051147</v>
      </c>
      <c r="U32" s="28">
        <v>1.7120000123977661</v>
      </c>
      <c r="V32" s="28">
        <v>5.7420001029968262</v>
      </c>
      <c r="W32" s="28">
        <v>4.6700000762939453</v>
      </c>
      <c r="X32" s="28">
        <v>0</v>
      </c>
      <c r="Y32" s="53">
        <f t="shared" si="3"/>
        <v>13.734000205993652</v>
      </c>
      <c r="Z32" s="53">
        <f t="shared" si="4"/>
        <v>9.064000129699707</v>
      </c>
      <c r="AB32" s="96"/>
      <c r="AC32" s="8">
        <v>44194</v>
      </c>
      <c r="AD32" s="28">
        <v>72.436203002929688</v>
      </c>
      <c r="AE32" s="28">
        <v>76.787796020507813</v>
      </c>
      <c r="AF32" s="28">
        <v>24.843400955200195</v>
      </c>
      <c r="AG32" s="28">
        <v>63.850200653076172</v>
      </c>
      <c r="AH32" s="28">
        <v>0</v>
      </c>
      <c r="AI32" s="53">
        <f t="shared" si="5"/>
        <v>237.91760063171387</v>
      </c>
      <c r="AJ32" s="53">
        <f t="shared" si="6"/>
        <v>174.0673999786377</v>
      </c>
    </row>
    <row r="33" spans="1:36" x14ac:dyDescent="0.75">
      <c r="A33" s="90">
        <v>2020</v>
      </c>
      <c r="B33" s="24">
        <v>43856</v>
      </c>
      <c r="C33" s="28">
        <v>76.112998962402344</v>
      </c>
      <c r="D33" s="28">
        <v>22.548999786376953</v>
      </c>
      <c r="E33" s="28">
        <v>24.814199447631836</v>
      </c>
      <c r="F33" s="28">
        <v>50.126399993896484</v>
      </c>
      <c r="G33" s="28">
        <v>0</v>
      </c>
      <c r="H33" s="53">
        <f t="shared" si="0"/>
        <v>173.60259819030762</v>
      </c>
      <c r="I33" s="53">
        <f t="shared" si="1"/>
        <v>123.47619819641113</v>
      </c>
      <c r="K33" s="90">
        <v>2020</v>
      </c>
      <c r="L33" s="8">
        <v>43856</v>
      </c>
      <c r="M33" s="21">
        <v>93.746063232421875</v>
      </c>
      <c r="N33" s="21">
        <v>2.3041130043566227E-3</v>
      </c>
      <c r="O33" s="21">
        <v>6.2516345977783203</v>
      </c>
      <c r="P33" s="53">
        <f t="shared" si="2"/>
        <v>100.00000194320455</v>
      </c>
      <c r="R33" s="90">
        <v>2020</v>
      </c>
      <c r="S33" s="8">
        <v>43856</v>
      </c>
      <c r="T33" s="28">
        <v>1.1820000410079956</v>
      </c>
      <c r="U33" s="28">
        <v>1.8090000152587891</v>
      </c>
      <c r="V33" s="28">
        <v>5.619999885559082</v>
      </c>
      <c r="W33" s="28">
        <v>2.2420001029968262</v>
      </c>
      <c r="X33" s="28">
        <v>0</v>
      </c>
      <c r="Y33" s="53">
        <f t="shared" si="3"/>
        <v>10.853000044822693</v>
      </c>
      <c r="Z33" s="53">
        <f t="shared" si="4"/>
        <v>8.6109999418258667</v>
      </c>
      <c r="AB33" s="90">
        <v>2020</v>
      </c>
      <c r="AC33" s="8">
        <v>43856</v>
      </c>
      <c r="AD33" s="28">
        <v>74.929000854492188</v>
      </c>
      <c r="AE33" s="28">
        <v>20.739999771118164</v>
      </c>
      <c r="AF33" s="28">
        <v>19.19219970703125</v>
      </c>
      <c r="AG33" s="28">
        <v>47.8843994140625</v>
      </c>
      <c r="AH33" s="28">
        <v>0</v>
      </c>
      <c r="AI33" s="53">
        <f t="shared" si="5"/>
        <v>162.7455997467041</v>
      </c>
      <c r="AJ33" s="53">
        <f t="shared" si="6"/>
        <v>114.8612003326416</v>
      </c>
    </row>
    <row r="34" spans="1:36" x14ac:dyDescent="0.75">
      <c r="A34" s="90"/>
      <c r="B34" s="24">
        <v>43884</v>
      </c>
      <c r="C34" s="28">
        <v>75.487403869628906</v>
      </c>
      <c r="D34" s="28">
        <v>10.628000259399414</v>
      </c>
      <c r="E34" s="28">
        <v>14.642200469970703</v>
      </c>
      <c r="F34" s="28">
        <v>49.443199157714844</v>
      </c>
      <c r="G34" s="28">
        <v>0</v>
      </c>
      <c r="H34" s="53">
        <f t="shared" si="0"/>
        <v>150.20080375671387</v>
      </c>
      <c r="I34" s="53">
        <f t="shared" si="1"/>
        <v>100.75760459899902</v>
      </c>
      <c r="K34" s="90"/>
      <c r="L34" s="8">
        <v>43884</v>
      </c>
      <c r="M34" s="21">
        <v>90.7384033203125</v>
      </c>
      <c r="N34" s="21">
        <v>0</v>
      </c>
      <c r="O34" s="21">
        <v>9.2616024017333984</v>
      </c>
      <c r="P34" s="53">
        <f t="shared" si="2"/>
        <v>100.0000057220459</v>
      </c>
      <c r="R34" s="90"/>
      <c r="S34" s="8">
        <v>43884</v>
      </c>
      <c r="T34" s="28">
        <v>1.6449999809265137</v>
      </c>
      <c r="U34" s="28">
        <v>2.4930000305175781</v>
      </c>
      <c r="V34" s="28">
        <v>6.4689998626708984</v>
      </c>
      <c r="W34" s="28">
        <v>3.3039999008178711</v>
      </c>
      <c r="X34" s="28">
        <v>0</v>
      </c>
      <c r="Y34" s="53">
        <f t="shared" si="3"/>
        <v>13.910999774932861</v>
      </c>
      <c r="Z34" s="53">
        <f t="shared" si="4"/>
        <v>10.60699987411499</v>
      </c>
      <c r="AB34" s="90"/>
      <c r="AC34" s="8">
        <v>43884</v>
      </c>
      <c r="AD34" s="28">
        <v>73.842399597167969</v>
      </c>
      <c r="AE34" s="28">
        <v>8.1350002288818359</v>
      </c>
      <c r="AF34" s="28">
        <v>8.1731996536254883</v>
      </c>
      <c r="AG34" s="28">
        <v>46.139198303222656</v>
      </c>
      <c r="AH34" s="28">
        <v>0</v>
      </c>
      <c r="AI34" s="53">
        <f t="shared" si="5"/>
        <v>136.28979778289795</v>
      </c>
      <c r="AJ34" s="53">
        <f t="shared" si="6"/>
        <v>90.150599479675293</v>
      </c>
    </row>
    <row r="35" spans="1:36" x14ac:dyDescent="0.75">
      <c r="A35" s="90"/>
      <c r="B35" s="24">
        <v>43912</v>
      </c>
      <c r="C35" s="28">
        <v>87.121597290039063</v>
      </c>
      <c r="D35" s="28">
        <v>3.4923999309539795</v>
      </c>
      <c r="E35" s="28">
        <v>9.4879999160766602</v>
      </c>
      <c r="F35" s="28">
        <v>53.569000244140625</v>
      </c>
      <c r="G35" s="28">
        <v>0</v>
      </c>
      <c r="H35" s="53">
        <f t="shared" si="0"/>
        <v>153.67099738121033</v>
      </c>
      <c r="I35" s="53">
        <f t="shared" si="1"/>
        <v>100.1019971370697</v>
      </c>
      <c r="K35" s="90"/>
      <c r="L35" s="8">
        <v>43912</v>
      </c>
      <c r="M35" s="21">
        <v>89.875770568847656</v>
      </c>
      <c r="N35" s="21">
        <v>0</v>
      </c>
      <c r="O35" s="21">
        <v>10.124226570129395</v>
      </c>
      <c r="P35" s="53">
        <f t="shared" si="2"/>
        <v>99.999997138977051</v>
      </c>
      <c r="R35" s="90"/>
      <c r="S35" s="8">
        <v>43912</v>
      </c>
      <c r="T35" s="28">
        <v>2.0150001049041748</v>
      </c>
      <c r="U35" s="28">
        <v>3.2630000114440918</v>
      </c>
      <c r="V35" s="28">
        <v>7.2899999618530273</v>
      </c>
      <c r="W35" s="28">
        <v>2.9900000095367432</v>
      </c>
      <c r="X35" s="28">
        <v>0</v>
      </c>
      <c r="Y35" s="53">
        <f t="shared" si="3"/>
        <v>15.558000087738037</v>
      </c>
      <c r="Z35" s="53">
        <f t="shared" si="4"/>
        <v>12.568000078201294</v>
      </c>
      <c r="AB35" s="90"/>
      <c r="AC35" s="8">
        <v>43912</v>
      </c>
      <c r="AD35" s="28">
        <v>85.106597900390625</v>
      </c>
      <c r="AE35" s="28">
        <v>0.22939999401569366</v>
      </c>
      <c r="AF35" s="28">
        <v>2.1979999542236328</v>
      </c>
      <c r="AG35" s="28">
        <v>50.578998565673828</v>
      </c>
      <c r="AH35" s="28">
        <v>0</v>
      </c>
      <c r="AI35" s="53">
        <f t="shared" si="5"/>
        <v>138.11299641430378</v>
      </c>
      <c r="AJ35" s="53">
        <f t="shared" si="6"/>
        <v>87.533997848629951</v>
      </c>
    </row>
    <row r="36" spans="1:36" x14ac:dyDescent="0.75">
      <c r="A36" s="90"/>
      <c r="B36" s="24">
        <v>43940</v>
      </c>
      <c r="C36" s="28">
        <v>106.84420013427734</v>
      </c>
      <c r="D36" s="28">
        <v>4.8689999580383301</v>
      </c>
      <c r="E36" s="28">
        <v>6.5226001739501953</v>
      </c>
      <c r="F36" s="28">
        <v>60.005599975585938</v>
      </c>
      <c r="G36" s="28">
        <v>0</v>
      </c>
      <c r="H36" s="53">
        <f t="shared" si="0"/>
        <v>178.24140024185181</v>
      </c>
      <c r="I36" s="53">
        <f t="shared" si="1"/>
        <v>118.23580026626587</v>
      </c>
      <c r="K36" s="90"/>
      <c r="L36" s="8">
        <v>43940</v>
      </c>
      <c r="M36" s="21">
        <v>91.333663940429688</v>
      </c>
      <c r="N36" s="21">
        <v>0</v>
      </c>
      <c r="O36" s="21">
        <v>8.6663360595703125</v>
      </c>
      <c r="P36" s="53">
        <f t="shared" si="2"/>
        <v>100</v>
      </c>
      <c r="R36" s="90"/>
      <c r="S36" s="8">
        <v>43940</v>
      </c>
      <c r="T36" s="28">
        <v>1.9490000009536743</v>
      </c>
      <c r="U36" s="28">
        <v>4.7849998474121094</v>
      </c>
      <c r="V36" s="28">
        <v>5.9310002326965332</v>
      </c>
      <c r="W36" s="28">
        <v>2.7820000648498535</v>
      </c>
      <c r="X36" s="28">
        <v>0</v>
      </c>
      <c r="Y36" s="53">
        <f t="shared" si="3"/>
        <v>15.44700014591217</v>
      </c>
      <c r="Z36" s="53">
        <f t="shared" si="4"/>
        <v>12.665000081062317</v>
      </c>
      <c r="AB36" s="90"/>
      <c r="AC36" s="8">
        <v>43940</v>
      </c>
      <c r="AD36" s="28">
        <v>104.89520263671875</v>
      </c>
      <c r="AE36" s="28">
        <v>8.3999998867511749E-2</v>
      </c>
      <c r="AF36" s="28">
        <v>0.59160000085830688</v>
      </c>
      <c r="AG36" s="28">
        <v>57.223598480224609</v>
      </c>
      <c r="AH36" s="28">
        <v>0</v>
      </c>
      <c r="AI36" s="53">
        <f t="shared" si="5"/>
        <v>162.79440111666918</v>
      </c>
      <c r="AJ36" s="53">
        <f t="shared" si="6"/>
        <v>105.57080263644457</v>
      </c>
    </row>
    <row r="37" spans="1:36" x14ac:dyDescent="0.75">
      <c r="A37" s="90"/>
      <c r="B37" s="24">
        <v>43968</v>
      </c>
      <c r="C37" s="28">
        <v>113.60160064697266</v>
      </c>
      <c r="D37" s="28">
        <v>6.5419998168945313</v>
      </c>
      <c r="E37" s="28">
        <v>6.0004000663757324</v>
      </c>
      <c r="F37" s="28">
        <v>63.459999084472656</v>
      </c>
      <c r="G37" s="28">
        <v>0</v>
      </c>
      <c r="H37" s="53">
        <f t="shared" si="0"/>
        <v>189.60399961471558</v>
      </c>
      <c r="I37" s="53">
        <f t="shared" si="1"/>
        <v>126.14400053024292</v>
      </c>
      <c r="K37" s="90"/>
      <c r="L37" s="8">
        <v>43968</v>
      </c>
      <c r="M37" s="21">
        <v>91.418434143066406</v>
      </c>
      <c r="N37" s="21">
        <v>0</v>
      </c>
      <c r="O37" s="21">
        <v>8.5815696716308594</v>
      </c>
      <c r="P37" s="53">
        <f t="shared" si="2"/>
        <v>100.00000381469727</v>
      </c>
      <c r="R37" s="90"/>
      <c r="S37" s="8">
        <v>43968</v>
      </c>
      <c r="T37" s="28">
        <v>1.621999979019165</v>
      </c>
      <c r="U37" s="28">
        <v>6.4670000076293945</v>
      </c>
      <c r="V37" s="28">
        <v>4.8400001525878906</v>
      </c>
      <c r="W37" s="28">
        <v>3.3420000076293945</v>
      </c>
      <c r="X37" s="28">
        <v>0</v>
      </c>
      <c r="Y37" s="53">
        <f t="shared" si="3"/>
        <v>16.271000146865845</v>
      </c>
      <c r="Z37" s="53">
        <f t="shared" si="4"/>
        <v>12.92900013923645</v>
      </c>
      <c r="AB37" s="90"/>
      <c r="AC37" s="8">
        <v>43968</v>
      </c>
      <c r="AD37" s="28">
        <v>111.97959899902344</v>
      </c>
      <c r="AE37" s="28">
        <v>7.5000002980232239E-2</v>
      </c>
      <c r="AF37" s="28">
        <v>1.1604000329971313</v>
      </c>
      <c r="AG37" s="28">
        <v>60.118000030517578</v>
      </c>
      <c r="AH37" s="28">
        <v>0</v>
      </c>
      <c r="AI37" s="53">
        <f t="shared" si="5"/>
        <v>173.33299906551838</v>
      </c>
      <c r="AJ37" s="53">
        <f t="shared" si="6"/>
        <v>113.2149990350008</v>
      </c>
    </row>
    <row r="38" spans="1:36" x14ac:dyDescent="0.75">
      <c r="A38" s="90"/>
      <c r="B38" s="24">
        <v>43996</v>
      </c>
      <c r="C38" s="28">
        <v>120.02099609375</v>
      </c>
      <c r="D38" s="28">
        <v>6.3429999351501465</v>
      </c>
      <c r="E38" s="28">
        <v>8.3397998809814453</v>
      </c>
      <c r="F38" s="28">
        <v>63.399200439453125</v>
      </c>
      <c r="G38" s="28">
        <v>0</v>
      </c>
      <c r="H38" s="53">
        <f t="shared" si="0"/>
        <v>198.10299634933472</v>
      </c>
      <c r="I38" s="53">
        <f t="shared" si="1"/>
        <v>134.70379590988159</v>
      </c>
      <c r="K38" s="90"/>
      <c r="L38" s="8">
        <v>43996</v>
      </c>
      <c r="M38" s="21">
        <v>91.1116943359375</v>
      </c>
      <c r="N38" s="21">
        <v>0</v>
      </c>
      <c r="O38" s="21">
        <v>8.8883056640625</v>
      </c>
      <c r="P38" s="53">
        <f t="shared" si="2"/>
        <v>100</v>
      </c>
      <c r="R38" s="90"/>
      <c r="S38" s="8">
        <v>43996</v>
      </c>
      <c r="T38" s="28">
        <v>2.6719999313354492</v>
      </c>
      <c r="U38" s="28">
        <v>6.2719998359680176</v>
      </c>
      <c r="V38" s="28">
        <v>5.2410001754760742</v>
      </c>
      <c r="W38" s="28">
        <v>3.4230000972747803</v>
      </c>
      <c r="X38" s="28">
        <v>0</v>
      </c>
      <c r="Y38" s="53">
        <f t="shared" si="3"/>
        <v>17.608000040054321</v>
      </c>
      <c r="Z38" s="53">
        <f t="shared" si="4"/>
        <v>14.184999942779541</v>
      </c>
      <c r="AB38" s="90"/>
      <c r="AC38" s="8">
        <v>43996</v>
      </c>
      <c r="AD38" s="28">
        <v>117.3489990234375</v>
      </c>
      <c r="AE38" s="28">
        <v>7.1000002324581146E-2</v>
      </c>
      <c r="AF38" s="28">
        <v>3.0987999439239502</v>
      </c>
      <c r="AG38" s="28">
        <v>59.976200103759766</v>
      </c>
      <c r="AH38" s="28">
        <v>0</v>
      </c>
      <c r="AI38" s="53">
        <f t="shared" si="5"/>
        <v>180.4949990734458</v>
      </c>
      <c r="AJ38" s="53">
        <f t="shared" si="6"/>
        <v>120.51879896968603</v>
      </c>
    </row>
    <row r="39" spans="1:36" x14ac:dyDescent="0.75">
      <c r="A39" s="90"/>
      <c r="B39" s="24">
        <v>44024</v>
      </c>
      <c r="C39" s="28">
        <v>120.47620391845703</v>
      </c>
      <c r="D39" s="28">
        <v>6.8322000503540039</v>
      </c>
      <c r="E39" s="28">
        <v>6.941199779510498</v>
      </c>
      <c r="F39" s="28">
        <v>60.180999755859375</v>
      </c>
      <c r="G39" s="28">
        <v>0</v>
      </c>
      <c r="H39" s="53">
        <f t="shared" si="0"/>
        <v>194.43060350418091</v>
      </c>
      <c r="I39" s="53">
        <f t="shared" si="1"/>
        <v>134.24960374832153</v>
      </c>
      <c r="K39" s="90"/>
      <c r="L39" s="8">
        <v>44024</v>
      </c>
      <c r="M39" s="18">
        <v>90.67327880859375</v>
      </c>
      <c r="N39" s="21">
        <v>0</v>
      </c>
      <c r="O39" s="18">
        <v>9.32672119140625</v>
      </c>
      <c r="P39" s="53">
        <f t="shared" si="2"/>
        <v>100</v>
      </c>
      <c r="R39" s="90"/>
      <c r="S39" s="8">
        <v>44024</v>
      </c>
      <c r="T39" s="28">
        <v>2.7639999389648438</v>
      </c>
      <c r="U39" s="28">
        <v>6.7620000839233398</v>
      </c>
      <c r="V39" s="28">
        <v>4.9219999313354492</v>
      </c>
      <c r="W39" s="28">
        <v>3.6860001087188721</v>
      </c>
      <c r="X39" s="28">
        <v>0</v>
      </c>
      <c r="Y39" s="53">
        <f t="shared" si="3"/>
        <v>18.134000062942505</v>
      </c>
      <c r="Z39" s="53">
        <f t="shared" si="4"/>
        <v>14.447999954223633</v>
      </c>
      <c r="AB39" s="90"/>
      <c r="AC39" s="8">
        <v>44024</v>
      </c>
      <c r="AD39" s="28">
        <v>117.71220397949219</v>
      </c>
      <c r="AE39" s="28">
        <v>7.0200003683567047E-2</v>
      </c>
      <c r="AF39" s="28">
        <v>2.0192000865936279</v>
      </c>
      <c r="AG39" s="28">
        <v>56.494998931884766</v>
      </c>
      <c r="AH39" s="28">
        <v>0</v>
      </c>
      <c r="AI39" s="53">
        <f t="shared" si="5"/>
        <v>176.29660300165415</v>
      </c>
      <c r="AJ39" s="53">
        <f t="shared" si="6"/>
        <v>119.80160406976938</v>
      </c>
    </row>
    <row r="40" spans="1:36" x14ac:dyDescent="0.75">
      <c r="A40" s="90"/>
      <c r="B40" s="24">
        <v>44052</v>
      </c>
      <c r="C40" s="28">
        <v>113.35859680175781</v>
      </c>
      <c r="D40" s="28">
        <v>8.1619997024536133</v>
      </c>
      <c r="E40" s="28">
        <v>4.8948001861572266</v>
      </c>
      <c r="F40" s="28">
        <v>57.269599914550781</v>
      </c>
      <c r="G40" s="28">
        <v>0</v>
      </c>
      <c r="H40" s="53">
        <f t="shared" si="0"/>
        <v>183.68499660491943</v>
      </c>
      <c r="I40" s="53">
        <f t="shared" si="1"/>
        <v>126.41539669036865</v>
      </c>
      <c r="K40" s="90"/>
      <c r="L40" s="8">
        <v>44052</v>
      </c>
      <c r="M40" s="21">
        <v>89.347526550292969</v>
      </c>
      <c r="N40" s="21">
        <v>0</v>
      </c>
      <c r="O40" s="21">
        <v>10.652475357055664</v>
      </c>
      <c r="P40" s="53">
        <f t="shared" si="2"/>
        <v>100.00000190734863</v>
      </c>
      <c r="R40" s="90"/>
      <c r="S40" s="8">
        <v>44052</v>
      </c>
      <c r="T40" s="28">
        <v>3.0739998817443848</v>
      </c>
      <c r="U40" s="28">
        <v>8.1020002365112305</v>
      </c>
      <c r="V40" s="28">
        <v>4.7259998321533203</v>
      </c>
      <c r="W40" s="28">
        <v>3.6649999618530273</v>
      </c>
      <c r="X40" s="28">
        <v>0</v>
      </c>
      <c r="Y40" s="53">
        <f t="shared" si="3"/>
        <v>19.566999912261963</v>
      </c>
      <c r="Z40" s="53">
        <f t="shared" si="4"/>
        <v>15.901999950408936</v>
      </c>
      <c r="AB40" s="90"/>
      <c r="AC40" s="8">
        <v>36747</v>
      </c>
      <c r="AD40" s="28">
        <v>110.28459930419922</v>
      </c>
      <c r="AE40" s="28">
        <v>5.9999998658895493E-2</v>
      </c>
      <c r="AF40" s="28">
        <v>0.1687999963760376</v>
      </c>
      <c r="AG40" s="28">
        <v>53.604598999023438</v>
      </c>
      <c r="AH40" s="28">
        <v>0</v>
      </c>
      <c r="AI40" s="53">
        <f t="shared" si="5"/>
        <v>164.11799829825759</v>
      </c>
      <c r="AJ40" s="53">
        <f t="shared" si="6"/>
        <v>110.51339929923415</v>
      </c>
    </row>
    <row r="41" spans="1:36" x14ac:dyDescent="0.75">
      <c r="A41" s="90"/>
      <c r="B41" s="24">
        <v>44080</v>
      </c>
      <c r="C41" s="28">
        <v>110.02300262451172</v>
      </c>
      <c r="D41" s="28">
        <v>7.9289999008178711</v>
      </c>
      <c r="E41" s="28">
        <v>5.5144000053405762</v>
      </c>
      <c r="F41" s="28">
        <v>55.291599273681641</v>
      </c>
      <c r="G41" s="28">
        <v>0</v>
      </c>
      <c r="H41" s="53">
        <f t="shared" si="0"/>
        <v>178.75800180435181</v>
      </c>
      <c r="I41" s="53">
        <f t="shared" si="1"/>
        <v>123.46640253067017</v>
      </c>
      <c r="K41" s="90"/>
      <c r="L41" s="8">
        <v>44080</v>
      </c>
      <c r="M41" s="18">
        <v>88.832389831542969</v>
      </c>
      <c r="N41" s="21">
        <v>0</v>
      </c>
      <c r="O41" s="18">
        <v>11.167612075805664</v>
      </c>
      <c r="P41" s="53">
        <f t="shared" si="2"/>
        <v>100.00000190734863</v>
      </c>
      <c r="R41" s="90"/>
      <c r="S41" s="8">
        <v>44080</v>
      </c>
      <c r="T41" s="28">
        <v>3.2400000095367432</v>
      </c>
      <c r="U41" s="28">
        <v>7.8920001983642578</v>
      </c>
      <c r="V41" s="28">
        <v>5.1719999313354492</v>
      </c>
      <c r="W41" s="28">
        <v>3.6589999198913574</v>
      </c>
      <c r="X41" s="28">
        <v>0</v>
      </c>
      <c r="Y41" s="53">
        <f t="shared" si="3"/>
        <v>19.963000059127808</v>
      </c>
      <c r="Z41" s="53">
        <f t="shared" si="4"/>
        <v>16.30400013923645</v>
      </c>
      <c r="AB41" s="90"/>
      <c r="AC41" s="8">
        <v>44080</v>
      </c>
      <c r="AD41" s="28">
        <v>106.78299713134766</v>
      </c>
      <c r="AE41" s="28">
        <v>3.7000000476837158E-2</v>
      </c>
      <c r="AF41" s="28">
        <v>0.34240001440048218</v>
      </c>
      <c r="AG41" s="28">
        <v>51.632598876953125</v>
      </c>
      <c r="AH41" s="28">
        <v>0</v>
      </c>
      <c r="AI41" s="53">
        <f t="shared" si="5"/>
        <v>158.7949960231781</v>
      </c>
      <c r="AJ41" s="53">
        <f t="shared" si="6"/>
        <v>107.16239714622498</v>
      </c>
    </row>
    <row r="42" spans="1:36" x14ac:dyDescent="0.75">
      <c r="A42" s="90"/>
      <c r="B42" s="24">
        <v>44108</v>
      </c>
      <c r="C42" s="28">
        <v>102.75860595703125</v>
      </c>
      <c r="D42" s="28">
        <v>6.9720001220703125</v>
      </c>
      <c r="E42" s="28">
        <v>6.2772002220153809</v>
      </c>
      <c r="F42" s="28">
        <v>52.546401977539063</v>
      </c>
      <c r="G42" s="28">
        <v>0</v>
      </c>
      <c r="H42" s="53">
        <f t="shared" si="0"/>
        <v>168.55420827865601</v>
      </c>
      <c r="I42" s="53">
        <f t="shared" si="1"/>
        <v>116.00780630111694</v>
      </c>
      <c r="K42" s="90"/>
      <c r="L42" s="8">
        <v>44108</v>
      </c>
      <c r="M42" s="18">
        <v>88.460685729980469</v>
      </c>
      <c r="N42" s="21">
        <v>0</v>
      </c>
      <c r="O42" s="18">
        <v>11.539314270019531</v>
      </c>
      <c r="P42" s="53">
        <f t="shared" si="2"/>
        <v>100</v>
      </c>
      <c r="R42" s="90"/>
      <c r="S42" s="8">
        <v>44108</v>
      </c>
      <c r="T42" s="28">
        <v>2.8910000324249268</v>
      </c>
      <c r="U42" s="28">
        <v>6.9060001373291016</v>
      </c>
      <c r="V42" s="28">
        <v>6.2340002059936523</v>
      </c>
      <c r="W42" s="28">
        <v>3.4189999103546143</v>
      </c>
      <c r="X42" s="28">
        <v>0</v>
      </c>
      <c r="Y42" s="53">
        <f t="shared" si="3"/>
        <v>19.450000286102295</v>
      </c>
      <c r="Z42" s="53">
        <f t="shared" si="4"/>
        <v>16.031000375747681</v>
      </c>
      <c r="AB42" s="90"/>
      <c r="AC42" s="8">
        <v>44108</v>
      </c>
      <c r="AD42" s="28">
        <v>99.867599487304688</v>
      </c>
      <c r="AE42" s="28">
        <v>6.5999999642372131E-2</v>
      </c>
      <c r="AF42" s="28">
        <v>4.3200001120567322E-2</v>
      </c>
      <c r="AG42" s="28">
        <v>49.127399444580078</v>
      </c>
      <c r="AH42" s="28">
        <v>0</v>
      </c>
      <c r="AI42" s="53">
        <f t="shared" si="5"/>
        <v>149.10419893264771</v>
      </c>
      <c r="AJ42" s="53">
        <f t="shared" si="6"/>
        <v>99.976799488067627</v>
      </c>
    </row>
    <row r="43" spans="1:36" x14ac:dyDescent="0.75">
      <c r="A43" s="90"/>
      <c r="B43" s="24">
        <v>44501</v>
      </c>
      <c r="C43" s="28">
        <v>104.31539916992188</v>
      </c>
      <c r="D43" s="28">
        <v>7.5450000762939453</v>
      </c>
      <c r="E43" s="28">
        <v>5.7094001770019531</v>
      </c>
      <c r="F43" s="28">
        <v>52.808601379394531</v>
      </c>
      <c r="G43" s="28">
        <v>0</v>
      </c>
      <c r="H43" s="53">
        <f t="shared" si="0"/>
        <v>170.3784008026123</v>
      </c>
      <c r="I43" s="53">
        <f t="shared" si="1"/>
        <v>117.56979942321777</v>
      </c>
      <c r="K43" s="90"/>
      <c r="L43" s="8">
        <v>44501</v>
      </c>
      <c r="M43" s="28">
        <v>88.504997253417969</v>
      </c>
      <c r="N43" s="21">
        <v>0</v>
      </c>
      <c r="O43" s="28">
        <v>11.495000839233398</v>
      </c>
      <c r="P43" s="53">
        <f t="shared" si="2"/>
        <v>99.999998092651367</v>
      </c>
      <c r="R43" s="90"/>
      <c r="S43" s="8">
        <v>44501</v>
      </c>
      <c r="T43" s="28">
        <v>2.9730000495910645</v>
      </c>
      <c r="U43" s="28">
        <v>7.5450000762939453</v>
      </c>
      <c r="V43" s="28">
        <v>5.6770000457763672</v>
      </c>
      <c r="W43" s="28">
        <v>3.3900001049041748</v>
      </c>
      <c r="X43" s="28">
        <v>0</v>
      </c>
      <c r="Y43" s="53">
        <f t="shared" si="3"/>
        <v>19.585000276565552</v>
      </c>
      <c r="Z43" s="53">
        <f t="shared" si="4"/>
        <v>16.195000171661377</v>
      </c>
      <c r="AB43" s="90"/>
      <c r="AC43" s="8">
        <v>44501</v>
      </c>
      <c r="AD43" s="28">
        <v>101.34239959716797</v>
      </c>
      <c r="AE43" s="28">
        <v>0</v>
      </c>
      <c r="AF43" s="28">
        <v>3.2400000840425491E-2</v>
      </c>
      <c r="AG43" s="28">
        <v>49.418601989746094</v>
      </c>
      <c r="AH43" s="28">
        <v>0</v>
      </c>
      <c r="AI43" s="53">
        <f t="shared" si="5"/>
        <v>150.79340158775449</v>
      </c>
      <c r="AJ43" s="53">
        <f t="shared" si="6"/>
        <v>101.37479959800839</v>
      </c>
    </row>
    <row r="44" spans="1:36" x14ac:dyDescent="0.75">
      <c r="A44" s="90"/>
      <c r="B44" s="24">
        <v>44529</v>
      </c>
      <c r="C44" s="28">
        <v>108.38539886474609</v>
      </c>
      <c r="D44" s="28">
        <v>6.6872000694274902</v>
      </c>
      <c r="E44" s="28">
        <v>6.012199878692627</v>
      </c>
      <c r="F44" s="28">
        <v>53.718799591064453</v>
      </c>
      <c r="G44" s="28">
        <v>0</v>
      </c>
      <c r="H44" s="53">
        <f t="shared" si="0"/>
        <v>174.80359840393066</v>
      </c>
      <c r="I44" s="53">
        <f t="shared" si="1"/>
        <v>121.08479881286621</v>
      </c>
      <c r="K44" s="90"/>
      <c r="L44" s="8">
        <v>44529</v>
      </c>
      <c r="M44" s="28">
        <v>88.334915161132813</v>
      </c>
      <c r="N44" s="21">
        <v>0</v>
      </c>
      <c r="O44" s="28">
        <v>11.665091514587402</v>
      </c>
      <c r="P44" s="53">
        <f t="shared" si="2"/>
        <v>100.00000667572021</v>
      </c>
      <c r="R44" s="90"/>
      <c r="S44" s="8">
        <v>44529</v>
      </c>
      <c r="T44" s="28">
        <v>3.1710000038146973</v>
      </c>
      <c r="U44" s="28">
        <v>6.5739998817443848</v>
      </c>
      <c r="V44" s="28">
        <v>5.9910001754760742</v>
      </c>
      <c r="W44" s="28">
        <v>4.6550002098083496</v>
      </c>
      <c r="X44" s="28">
        <v>0</v>
      </c>
      <c r="Y44" s="53">
        <f t="shared" si="3"/>
        <v>20.391000270843506</v>
      </c>
      <c r="Z44" s="53">
        <f t="shared" si="4"/>
        <v>15.736000061035156</v>
      </c>
      <c r="AB44" s="90"/>
      <c r="AC44" s="8">
        <v>44529</v>
      </c>
      <c r="AD44" s="28">
        <v>105.21440124511719</v>
      </c>
      <c r="AE44" s="28">
        <v>0.11320000141859055</v>
      </c>
      <c r="AF44" s="28">
        <v>2.1199999377131462E-2</v>
      </c>
      <c r="AG44" s="28">
        <v>49.063800811767578</v>
      </c>
      <c r="AH44" s="28">
        <v>0</v>
      </c>
      <c r="AI44" s="53">
        <f t="shared" si="5"/>
        <v>154.41260205768049</v>
      </c>
      <c r="AJ44" s="53">
        <f t="shared" si="6"/>
        <v>105.34880124591291</v>
      </c>
    </row>
    <row r="45" spans="1:36" x14ac:dyDescent="0.75">
      <c r="A45" s="90"/>
      <c r="B45" s="24">
        <v>44557</v>
      </c>
      <c r="C45" s="21">
        <v>109.96739959716797</v>
      </c>
      <c r="D45" s="28">
        <v>7.6909999847412109</v>
      </c>
      <c r="E45" s="18">
        <v>6.0859999656677246</v>
      </c>
      <c r="F45" s="18">
        <v>60.034198760986328</v>
      </c>
      <c r="G45" s="28">
        <v>0</v>
      </c>
      <c r="H45" s="53">
        <f t="shared" si="0"/>
        <v>183.77859830856323</v>
      </c>
      <c r="I45" s="53">
        <f t="shared" si="1"/>
        <v>123.7443995475769</v>
      </c>
      <c r="K45" s="90"/>
      <c r="L45" s="8">
        <v>44557</v>
      </c>
      <c r="M45" s="21">
        <v>88.708152770996094</v>
      </c>
      <c r="N45" s="21">
        <v>0</v>
      </c>
      <c r="O45" s="21">
        <v>11.291848182678223</v>
      </c>
      <c r="P45" s="53">
        <f t="shared" si="2"/>
        <v>100.00000095367432</v>
      </c>
      <c r="R45" s="90"/>
      <c r="S45" s="8">
        <v>44557</v>
      </c>
      <c r="T45" s="33">
        <v>3.0659999847412109</v>
      </c>
      <c r="U45" s="28">
        <v>7.624000072479248</v>
      </c>
      <c r="V45" s="33">
        <v>5.8420000076293945</v>
      </c>
      <c r="W45" s="35">
        <v>4.2199997901916504</v>
      </c>
      <c r="X45" s="28">
        <v>0</v>
      </c>
      <c r="Y45" s="53">
        <f t="shared" si="3"/>
        <v>20.751999855041504</v>
      </c>
      <c r="Z45" s="53">
        <f t="shared" si="4"/>
        <v>16.532000064849854</v>
      </c>
      <c r="AB45" s="90"/>
      <c r="AC45" s="8">
        <v>44557</v>
      </c>
      <c r="AD45" s="18">
        <v>106.90139770507813</v>
      </c>
      <c r="AE45" s="28">
        <v>6.7000001668930054E-2</v>
      </c>
      <c r="AF45" s="18">
        <v>0.24400000274181366</v>
      </c>
      <c r="AG45" s="18">
        <v>55.814201354980469</v>
      </c>
      <c r="AH45" s="28">
        <v>0</v>
      </c>
      <c r="AI45" s="53">
        <f t="shared" si="5"/>
        <v>163.02659906446934</v>
      </c>
      <c r="AJ45" s="53">
        <f t="shared" si="6"/>
        <v>107.21239770948887</v>
      </c>
    </row>
    <row r="46" spans="1:36" x14ac:dyDescent="0.75">
      <c r="A46" s="90">
        <v>2021</v>
      </c>
      <c r="B46" s="24">
        <v>44220</v>
      </c>
      <c r="C46" s="35">
        <v>120.13780212402344</v>
      </c>
      <c r="D46" s="35">
        <v>7.3730001449584961</v>
      </c>
      <c r="E46" s="35">
        <v>6.5289998054504395</v>
      </c>
      <c r="F46" s="35">
        <v>56.738399505615234</v>
      </c>
      <c r="G46" s="28">
        <v>0</v>
      </c>
      <c r="H46" s="53">
        <f t="shared" si="0"/>
        <v>190.77820158004761</v>
      </c>
      <c r="I46" s="53">
        <f t="shared" si="1"/>
        <v>134.03980207443237</v>
      </c>
      <c r="K46" s="90">
        <v>2021</v>
      </c>
      <c r="L46" s="24">
        <v>44220</v>
      </c>
      <c r="M46" s="33">
        <v>88.409576416015625</v>
      </c>
      <c r="N46" s="33">
        <v>0</v>
      </c>
      <c r="O46" s="33">
        <v>11.590422630310059</v>
      </c>
      <c r="P46" s="53">
        <f t="shared" si="2"/>
        <v>99.999999046325684</v>
      </c>
      <c r="R46" s="90">
        <v>2021</v>
      </c>
      <c r="S46" s="24">
        <v>44220</v>
      </c>
      <c r="T46" s="33">
        <v>4.304999828338623</v>
      </c>
      <c r="U46" s="33">
        <v>7.3020000457763672</v>
      </c>
      <c r="V46" s="33">
        <v>6.5029997825622559</v>
      </c>
      <c r="W46" s="33">
        <v>4.0019998550415039</v>
      </c>
      <c r="X46" s="28">
        <v>0</v>
      </c>
      <c r="Y46" s="53">
        <f t="shared" si="3"/>
        <v>22.11199951171875</v>
      </c>
      <c r="Z46" s="53">
        <f t="shared" si="4"/>
        <v>18.109999656677246</v>
      </c>
      <c r="AB46" s="90">
        <v>2021</v>
      </c>
      <c r="AC46" s="24">
        <v>44220</v>
      </c>
      <c r="AD46" s="33">
        <v>115.83280181884766</v>
      </c>
      <c r="AE46" s="33">
        <v>7.1000002324581146E-2</v>
      </c>
      <c r="AF46" s="33">
        <v>2.6000000536441803E-2</v>
      </c>
      <c r="AG46" s="33">
        <v>52.736400604248047</v>
      </c>
      <c r="AH46" s="28">
        <v>0</v>
      </c>
      <c r="AI46" s="53">
        <f t="shared" si="5"/>
        <v>168.66620242595673</v>
      </c>
      <c r="AJ46" s="53">
        <f t="shared" si="6"/>
        <v>115.92980182170868</v>
      </c>
    </row>
    <row r="47" spans="1:36" x14ac:dyDescent="0.75">
      <c r="A47" s="90"/>
      <c r="B47" s="24">
        <v>44248</v>
      </c>
      <c r="C47" s="35">
        <v>121.46040344238281</v>
      </c>
      <c r="D47" s="35">
        <v>8.6409997940063477</v>
      </c>
      <c r="E47" s="35">
        <v>6.4050002098083496</v>
      </c>
      <c r="F47" s="35">
        <v>57.136199951171875</v>
      </c>
      <c r="G47" s="28">
        <v>0</v>
      </c>
      <c r="H47" s="53">
        <f t="shared" si="0"/>
        <v>193.64260339736938</v>
      </c>
      <c r="I47" s="53">
        <f t="shared" si="1"/>
        <v>136.50640344619751</v>
      </c>
      <c r="K47" s="90"/>
      <c r="L47" s="24">
        <v>44248</v>
      </c>
      <c r="M47" s="33">
        <v>88.822196960449219</v>
      </c>
      <c r="N47" s="33">
        <v>0</v>
      </c>
      <c r="O47" s="33">
        <v>11.177809715270996</v>
      </c>
      <c r="P47" s="53">
        <f t="shared" si="2"/>
        <v>100.00000667572021</v>
      </c>
      <c r="R47" s="90"/>
      <c r="S47" s="24">
        <v>44248</v>
      </c>
      <c r="T47" s="33">
        <v>2.6579999923706055</v>
      </c>
      <c r="U47" s="33">
        <v>8.6029996871948242</v>
      </c>
      <c r="V47" s="33">
        <v>6.3909997940063477</v>
      </c>
      <c r="W47" s="33">
        <v>3.9930000305175781</v>
      </c>
      <c r="X47" s="28">
        <v>0</v>
      </c>
      <c r="Y47" s="53">
        <f t="shared" si="3"/>
        <v>21.644999504089355</v>
      </c>
      <c r="Z47" s="53">
        <f t="shared" si="4"/>
        <v>17.651999473571777</v>
      </c>
      <c r="AB47" s="90"/>
      <c r="AC47" s="24">
        <v>44248</v>
      </c>
      <c r="AD47" s="33">
        <v>118.80239868164063</v>
      </c>
      <c r="AE47" s="33">
        <v>3.7999998778104782E-2</v>
      </c>
      <c r="AF47" s="33">
        <v>1.4000000432133675E-2</v>
      </c>
      <c r="AG47" s="33">
        <v>53.143199920654297</v>
      </c>
      <c r="AH47" s="28">
        <v>0</v>
      </c>
      <c r="AI47" s="53">
        <f t="shared" si="5"/>
        <v>171.99759860150516</v>
      </c>
      <c r="AJ47" s="53">
        <f t="shared" si="6"/>
        <v>118.85439868085086</v>
      </c>
    </row>
    <row r="48" spans="1:36" x14ac:dyDescent="0.75">
      <c r="A48" s="90"/>
      <c r="B48" s="24">
        <v>44276</v>
      </c>
      <c r="C48" s="35">
        <v>122.58580017089844</v>
      </c>
      <c r="D48" s="35">
        <v>8.2130002975463867</v>
      </c>
      <c r="E48" s="35">
        <v>6.0757999420166016</v>
      </c>
      <c r="F48" s="35">
        <v>58.710201263427734</v>
      </c>
      <c r="G48" s="28">
        <v>0</v>
      </c>
      <c r="H48" s="53">
        <f t="shared" si="0"/>
        <v>195.58480167388916</v>
      </c>
      <c r="I48" s="53">
        <f t="shared" si="1"/>
        <v>136.87460041046143</v>
      </c>
      <c r="K48" s="90"/>
      <c r="L48" s="24">
        <v>44276</v>
      </c>
      <c r="M48" s="33">
        <v>89.461349487304688</v>
      </c>
      <c r="N48" s="33">
        <v>0</v>
      </c>
      <c r="O48" s="33">
        <v>10.538651466369629</v>
      </c>
      <c r="P48" s="53">
        <f t="shared" si="2"/>
        <v>100.00000095367432</v>
      </c>
      <c r="R48" s="90"/>
      <c r="S48" s="24">
        <v>44276</v>
      </c>
      <c r="T48" s="33">
        <v>2.4409999847412109</v>
      </c>
      <c r="U48" s="33">
        <v>8.1689996719360352</v>
      </c>
      <c r="V48" s="33">
        <v>6.0710000991821289</v>
      </c>
      <c r="W48" s="33">
        <v>3.9309999942779541</v>
      </c>
      <c r="X48" s="28">
        <v>0</v>
      </c>
      <c r="Y48" s="53">
        <f t="shared" si="3"/>
        <v>20.611999750137329</v>
      </c>
      <c r="Z48" s="53">
        <f t="shared" si="4"/>
        <v>16.680999755859375</v>
      </c>
      <c r="AB48" s="90"/>
      <c r="AC48" s="24">
        <v>44276</v>
      </c>
      <c r="AD48" s="33">
        <v>120.14479827880859</v>
      </c>
      <c r="AE48" s="33">
        <v>4.3999999761581421E-2</v>
      </c>
      <c r="AF48" s="33">
        <v>4.8000002279877663E-3</v>
      </c>
      <c r="AG48" s="33">
        <v>54.779201507568359</v>
      </c>
      <c r="AH48" s="28">
        <v>0</v>
      </c>
      <c r="AI48" s="53">
        <f>SUM(AD48:AH48)</f>
        <v>174.97279978636652</v>
      </c>
      <c r="AJ48" s="53">
        <f>SUM(AD48:AF48)</f>
        <v>120.19359827879816</v>
      </c>
    </row>
    <row r="49" spans="1:36" x14ac:dyDescent="0.75">
      <c r="A49" s="90"/>
      <c r="B49" s="24">
        <v>44304</v>
      </c>
      <c r="C49" s="35">
        <v>127.76300048828125</v>
      </c>
      <c r="D49" s="35">
        <v>9.4540004730224609</v>
      </c>
      <c r="E49" s="35">
        <v>7.0570001602172852</v>
      </c>
      <c r="F49" s="35">
        <v>56.527999877929688</v>
      </c>
      <c r="G49" s="28">
        <v>0</v>
      </c>
      <c r="H49" s="53">
        <f t="shared" si="0"/>
        <v>200.80200099945068</v>
      </c>
      <c r="I49" s="53">
        <f t="shared" si="1"/>
        <v>144.274001121521</v>
      </c>
      <c r="K49" s="90"/>
      <c r="L49" s="24">
        <v>44304</v>
      </c>
      <c r="M49" s="33">
        <v>88.723716735839844</v>
      </c>
      <c r="N49" s="33">
        <v>0</v>
      </c>
      <c r="O49" s="33">
        <v>11.27628231048584</v>
      </c>
      <c r="P49" s="53">
        <f t="shared" si="2"/>
        <v>99.999999046325684</v>
      </c>
      <c r="R49" s="90"/>
      <c r="S49" s="24">
        <v>44304</v>
      </c>
      <c r="T49" s="33">
        <v>2.3090000152587891</v>
      </c>
      <c r="U49" s="33">
        <v>9.3730001449584961</v>
      </c>
      <c r="V49" s="33">
        <v>7.0489997863769531</v>
      </c>
      <c r="W49" s="33">
        <v>3.9119999408721924</v>
      </c>
      <c r="X49" s="28">
        <v>0</v>
      </c>
      <c r="Y49" s="53">
        <f t="shared" si="3"/>
        <v>22.642999887466431</v>
      </c>
      <c r="Z49" s="53">
        <f t="shared" si="4"/>
        <v>18.730999946594238</v>
      </c>
      <c r="AB49" s="90"/>
      <c r="AC49" s="24">
        <v>44304</v>
      </c>
      <c r="AD49" s="33">
        <v>125.45400238037109</v>
      </c>
      <c r="AE49" s="33">
        <v>8.1000000238418579E-2</v>
      </c>
      <c r="AF49" s="33">
        <v>8.0000003799796104E-3</v>
      </c>
      <c r="AG49" s="33">
        <v>52.616001129150391</v>
      </c>
      <c r="AH49" s="28">
        <v>0</v>
      </c>
      <c r="AI49" s="53">
        <f t="shared" ref="AI49:AI50" si="7">SUM(AD49:AH49)</f>
        <v>178.15900351013988</v>
      </c>
      <c r="AJ49" s="53">
        <f t="shared" ref="AJ49:AJ50" si="8">SUM(AD49:AF49)</f>
        <v>125.54300238098949</v>
      </c>
    </row>
    <row r="50" spans="1:36" x14ac:dyDescent="0.75">
      <c r="A50" s="90"/>
      <c r="B50" s="24">
        <v>44332</v>
      </c>
      <c r="C50" s="35">
        <v>127.81780242919922</v>
      </c>
      <c r="D50" s="35">
        <v>8.694000244140625</v>
      </c>
      <c r="E50" s="35">
        <v>6.8365998268127441</v>
      </c>
      <c r="F50" s="35">
        <v>61.957401275634766</v>
      </c>
      <c r="G50" s="28">
        <v>0</v>
      </c>
      <c r="H50" s="53">
        <f t="shared" si="0"/>
        <v>205.30580377578735</v>
      </c>
      <c r="I50" s="53">
        <f t="shared" si="1"/>
        <v>143.34840250015259</v>
      </c>
      <c r="K50" s="90"/>
      <c r="L50" s="24">
        <v>44332</v>
      </c>
      <c r="M50" s="33">
        <v>89.033920288085938</v>
      </c>
      <c r="N50" s="33">
        <v>0</v>
      </c>
      <c r="O50" s="33">
        <v>10.966080665588379</v>
      </c>
      <c r="P50" s="53">
        <f t="shared" si="2"/>
        <v>100.00000095367432</v>
      </c>
      <c r="R50" s="90"/>
      <c r="S50" s="24">
        <v>44332</v>
      </c>
      <c r="T50" s="33">
        <v>2.3139998912811279</v>
      </c>
      <c r="U50" s="33">
        <v>8.6579999923706055</v>
      </c>
      <c r="V50" s="33">
        <v>6.8359999656677246</v>
      </c>
      <c r="W50" s="33">
        <v>4.7059998512268066</v>
      </c>
      <c r="X50" s="28">
        <v>0</v>
      </c>
      <c r="Y50" s="53">
        <f t="shared" si="3"/>
        <v>22.513999700546265</v>
      </c>
      <c r="Z50" s="53">
        <f t="shared" si="4"/>
        <v>17.807999849319458</v>
      </c>
      <c r="AB50" s="90"/>
      <c r="AC50" s="24">
        <v>44332</v>
      </c>
      <c r="AD50" s="33">
        <v>125.50379943847656</v>
      </c>
      <c r="AE50" s="33">
        <v>3.5999998450279236E-2</v>
      </c>
      <c r="AF50" s="33">
        <v>6.0000002849847078E-4</v>
      </c>
      <c r="AG50" s="33">
        <v>57.251399993896484</v>
      </c>
      <c r="AH50" s="28">
        <v>0</v>
      </c>
      <c r="AI50" s="53">
        <f t="shared" si="7"/>
        <v>182.79179943085182</v>
      </c>
      <c r="AJ50" s="53">
        <f t="shared" si="8"/>
        <v>125.54039943695534</v>
      </c>
    </row>
    <row r="51" spans="1:36" s="5" customFormat="1" x14ac:dyDescent="0.75">
      <c r="A51" s="90"/>
      <c r="B51" s="24">
        <v>44360</v>
      </c>
      <c r="C51" s="33">
        <v>130.33200073242188</v>
      </c>
      <c r="D51" s="33">
        <v>8.6709995269775391</v>
      </c>
      <c r="E51" s="33">
        <v>8.3299999237060547</v>
      </c>
      <c r="F51" s="33">
        <v>62.950599670410156</v>
      </c>
      <c r="G51" s="28">
        <v>0</v>
      </c>
      <c r="H51" s="53">
        <f>SUM(C51:G51)</f>
        <v>210.28359985351563</v>
      </c>
      <c r="I51" s="53">
        <f>SUM(C51:E51)</f>
        <v>147.33300018310547</v>
      </c>
      <c r="K51" s="90"/>
      <c r="L51" s="8">
        <v>44360</v>
      </c>
      <c r="M51" s="33">
        <v>88.184532165527344</v>
      </c>
      <c r="N51" s="33">
        <v>0</v>
      </c>
      <c r="O51" s="33">
        <v>11.815472602844238</v>
      </c>
      <c r="P51" s="53">
        <f t="shared" si="2"/>
        <v>100.00000476837158</v>
      </c>
      <c r="R51" s="90"/>
      <c r="S51" s="8">
        <v>44360</v>
      </c>
      <c r="T51" s="33">
        <v>2.9660000801086426</v>
      </c>
      <c r="U51" s="33">
        <v>8.5909996032714844</v>
      </c>
      <c r="V51" s="33">
        <v>8.3120002746582031</v>
      </c>
      <c r="W51" s="33">
        <v>4.9770002365112305</v>
      </c>
      <c r="X51" s="28">
        <v>0</v>
      </c>
      <c r="Y51" s="53">
        <f t="shared" ref="Y51:Y61" si="9">SUM(T51:X51)</f>
        <v>24.846000194549561</v>
      </c>
      <c r="Z51" s="53">
        <f t="shared" ref="Z51:Z61" si="10">SUM(T51:V51)</f>
        <v>19.86899995803833</v>
      </c>
      <c r="AB51" s="90"/>
      <c r="AC51" s="8">
        <v>44360</v>
      </c>
      <c r="AD51" s="33">
        <v>127.36599731445313</v>
      </c>
      <c r="AE51" s="33">
        <v>7.9999998211860657E-2</v>
      </c>
      <c r="AF51" s="33">
        <v>1.8000001087784767E-2</v>
      </c>
      <c r="AG51" s="33">
        <v>57.973602294921875</v>
      </c>
      <c r="AH51" s="28">
        <v>0</v>
      </c>
      <c r="AI51" s="53">
        <f t="shared" ref="AI51:AI61" si="11">SUM(AD51:AH51)</f>
        <v>185.43759960867465</v>
      </c>
      <c r="AJ51" s="53">
        <f t="shared" ref="AJ51:AJ61" si="12">SUM(AD51:AF51)</f>
        <v>127.46399731375277</v>
      </c>
    </row>
    <row r="52" spans="1:36" s="5" customFormat="1" x14ac:dyDescent="0.75">
      <c r="A52" s="90"/>
      <c r="B52" s="24">
        <v>44388</v>
      </c>
      <c r="C52" s="33">
        <v>131.1812698841095</v>
      </c>
      <c r="D52" s="33">
        <v>8.6829997599124908</v>
      </c>
      <c r="E52" s="33">
        <v>8.1102000549435616</v>
      </c>
      <c r="F52" s="33">
        <v>61.925448477268219</v>
      </c>
      <c r="G52" s="28">
        <v>0</v>
      </c>
      <c r="H52" s="53">
        <f t="shared" ref="H52:H61" si="13">SUM(C52:G52)</f>
        <v>209.89991817623377</v>
      </c>
      <c r="I52" s="53">
        <f t="shared" ref="I52:I61" si="14">SUM(C52:E52)</f>
        <v>147.97446969896555</v>
      </c>
      <c r="K52" s="90"/>
      <c r="L52" s="8">
        <v>44388</v>
      </c>
      <c r="M52" s="33">
        <v>88.841209411621094</v>
      </c>
      <c r="N52" s="33">
        <v>0</v>
      </c>
      <c r="O52" s="33">
        <v>11.158788681030273</v>
      </c>
      <c r="P52" s="53">
        <f t="shared" si="2"/>
        <v>99.999998092651367</v>
      </c>
      <c r="R52" s="90"/>
      <c r="S52" s="8">
        <v>44388</v>
      </c>
      <c r="T52" s="33">
        <v>2.404198981821537</v>
      </c>
      <c r="U52" s="33">
        <v>8.572000078856945</v>
      </c>
      <c r="V52" s="33">
        <v>8.0949999392032623</v>
      </c>
      <c r="W52" s="33">
        <v>4.3510901741683483</v>
      </c>
      <c r="X52" s="28">
        <v>0</v>
      </c>
      <c r="Y52" s="53">
        <f t="shared" si="9"/>
        <v>23.422289174050093</v>
      </c>
      <c r="Z52" s="53">
        <f t="shared" si="10"/>
        <v>19.071198999881744</v>
      </c>
      <c r="AB52" s="90"/>
      <c r="AC52" s="8">
        <v>44388</v>
      </c>
      <c r="AD52" s="33">
        <v>128.77707183361053</v>
      </c>
      <c r="AE52" s="33">
        <v>0.11100000119768083</v>
      </c>
      <c r="AF52" s="33">
        <v>1.52000002344721E-2</v>
      </c>
      <c r="AG52" s="33">
        <v>57.574357837438583</v>
      </c>
      <c r="AH52" s="28">
        <v>0</v>
      </c>
      <c r="AI52" s="53">
        <f t="shared" si="11"/>
        <v>186.47762967248127</v>
      </c>
      <c r="AJ52" s="53">
        <f t="shared" si="12"/>
        <v>128.90327183504269</v>
      </c>
    </row>
    <row r="53" spans="1:36" s="5" customFormat="1" x14ac:dyDescent="0.75">
      <c r="A53" s="90"/>
      <c r="B53" s="24">
        <v>44416</v>
      </c>
      <c r="C53" s="33">
        <v>134.9693238735199</v>
      </c>
      <c r="D53" s="33">
        <v>10.401000268757343</v>
      </c>
      <c r="E53" s="33">
        <v>8.7463995441794395</v>
      </c>
      <c r="F53" s="33">
        <v>65.144807100296021</v>
      </c>
      <c r="G53" s="28">
        <v>0</v>
      </c>
      <c r="H53" s="53">
        <f t="shared" si="13"/>
        <v>219.2615307867527</v>
      </c>
      <c r="I53" s="53">
        <f t="shared" si="14"/>
        <v>154.11672368645668</v>
      </c>
      <c r="K53" s="90"/>
      <c r="L53" s="8">
        <v>44416</v>
      </c>
      <c r="M53" s="33">
        <v>87.5364990234375</v>
      </c>
      <c r="N53" s="33">
        <v>0</v>
      </c>
      <c r="O53" s="33">
        <v>12.463498115539551</v>
      </c>
      <c r="P53" s="53">
        <f t="shared" si="2"/>
        <v>99.999997138977051</v>
      </c>
      <c r="R53" s="90"/>
      <c r="S53" s="8">
        <v>44416</v>
      </c>
      <c r="T53" s="33">
        <v>3.0437372624874115</v>
      </c>
      <c r="U53" s="33">
        <v>10.261000134050846</v>
      </c>
      <c r="V53" s="33">
        <v>8.7360003963112831</v>
      </c>
      <c r="W53" s="33">
        <v>5.2869203500449657</v>
      </c>
      <c r="X53" s="28">
        <v>0</v>
      </c>
      <c r="Y53" s="53">
        <f t="shared" si="9"/>
        <v>27.327658142894506</v>
      </c>
      <c r="Z53" s="53">
        <f t="shared" si="10"/>
        <v>22.040737792849541</v>
      </c>
      <c r="AB53" s="90"/>
      <c r="AC53" s="8">
        <v>44416</v>
      </c>
      <c r="AD53" s="33">
        <v>131.92558288574219</v>
      </c>
      <c r="AE53" s="33">
        <v>0.14000000373926014</v>
      </c>
      <c r="AF53" s="33">
        <v>1.0400000064691994E-2</v>
      </c>
      <c r="AG53" s="33">
        <v>59.857882559299469</v>
      </c>
      <c r="AH53" s="28">
        <v>0</v>
      </c>
      <c r="AI53" s="53">
        <f t="shared" si="11"/>
        <v>191.93386544884561</v>
      </c>
      <c r="AJ53" s="53">
        <f t="shared" si="12"/>
        <v>132.07598288954614</v>
      </c>
    </row>
    <row r="54" spans="1:36" s="5" customFormat="1" x14ac:dyDescent="0.75">
      <c r="A54" s="90"/>
      <c r="B54" s="24">
        <v>44444</v>
      </c>
      <c r="C54" s="33">
        <v>129.92879748344421</v>
      </c>
      <c r="D54" s="33">
        <v>11.184999719262123</v>
      </c>
      <c r="E54" s="33">
        <v>8.159000426530838</v>
      </c>
      <c r="F54" s="33">
        <v>60.594409704208374</v>
      </c>
      <c r="G54" s="28">
        <v>0</v>
      </c>
      <c r="H54" s="53">
        <f t="shared" si="13"/>
        <v>209.86720733344555</v>
      </c>
      <c r="I54" s="53">
        <f t="shared" si="14"/>
        <v>149.27279762923717</v>
      </c>
      <c r="K54" s="90"/>
      <c r="L54" s="8">
        <v>44444</v>
      </c>
      <c r="M54" s="33">
        <v>87.288787841796875</v>
      </c>
      <c r="N54" s="33">
        <v>0</v>
      </c>
      <c r="O54" s="33">
        <v>12.711210250854492</v>
      </c>
      <c r="P54" s="53">
        <f t="shared" si="2"/>
        <v>99.999998092651367</v>
      </c>
      <c r="R54" s="90"/>
      <c r="S54" s="8">
        <v>44444</v>
      </c>
      <c r="T54" s="33">
        <v>2.8324704617261887</v>
      </c>
      <c r="U54" s="33">
        <v>11.068999767303467</v>
      </c>
      <c r="V54" s="33">
        <v>8.159000426530838</v>
      </c>
      <c r="W54" s="33">
        <v>4.6161920763552189</v>
      </c>
      <c r="X54" s="28">
        <v>0</v>
      </c>
      <c r="Y54" s="53">
        <f t="shared" si="9"/>
        <v>26.676662731915712</v>
      </c>
      <c r="Z54" s="53">
        <f t="shared" si="10"/>
        <v>22.060470655560493</v>
      </c>
      <c r="AB54" s="90"/>
      <c r="AC54" s="8">
        <v>44444</v>
      </c>
      <c r="AD54" s="33">
        <v>127.09632515907288</v>
      </c>
      <c r="AE54" s="33">
        <v>0.11600000289035961</v>
      </c>
      <c r="AF54" s="33">
        <v>0</v>
      </c>
      <c r="AG54" s="33">
        <v>55.978216230869293</v>
      </c>
      <c r="AH54" s="28">
        <v>0</v>
      </c>
      <c r="AI54" s="53">
        <f t="shared" si="11"/>
        <v>183.19054139283253</v>
      </c>
      <c r="AJ54" s="53">
        <f t="shared" si="12"/>
        <v>127.21232516196324</v>
      </c>
    </row>
    <row r="55" spans="1:36" s="5" customFormat="1" x14ac:dyDescent="0.75">
      <c r="A55" s="90"/>
      <c r="B55" s="24">
        <v>44837</v>
      </c>
      <c r="C55" s="33">
        <v>124.21827763319016</v>
      </c>
      <c r="D55" s="33">
        <v>9.1647999361157417</v>
      </c>
      <c r="E55" s="33">
        <v>7.6431999914348125</v>
      </c>
      <c r="F55" s="33">
        <v>61.740219593048096</v>
      </c>
      <c r="G55" s="28">
        <v>0</v>
      </c>
      <c r="H55" s="53">
        <f t="shared" si="13"/>
        <v>202.76649715378881</v>
      </c>
      <c r="I55" s="53">
        <f t="shared" si="14"/>
        <v>141.02627756074071</v>
      </c>
      <c r="K55" s="90"/>
      <c r="L55" s="8">
        <v>44837</v>
      </c>
      <c r="M55" s="33">
        <v>88.222831726074219</v>
      </c>
      <c r="N55" s="33">
        <v>0</v>
      </c>
      <c r="O55" s="33">
        <v>11.777163505554199</v>
      </c>
      <c r="P55" s="53">
        <f t="shared" si="2"/>
        <v>99.999995231628418</v>
      </c>
      <c r="R55" s="90"/>
      <c r="S55" s="8">
        <v>44837</v>
      </c>
      <c r="T55" s="33">
        <v>2.8655624482780695</v>
      </c>
      <c r="U55" s="33">
        <v>8.9830001816153526</v>
      </c>
      <c r="V55" s="33">
        <v>7.6120002195239067</v>
      </c>
      <c r="W55" s="33">
        <v>4.4195801019668579</v>
      </c>
      <c r="X55" s="28">
        <v>0</v>
      </c>
      <c r="Y55" s="53">
        <f t="shared" si="9"/>
        <v>23.880142951384187</v>
      </c>
      <c r="Z55" s="53">
        <f t="shared" si="10"/>
        <v>19.460562849417329</v>
      </c>
      <c r="AB55" s="90"/>
      <c r="AC55" s="8">
        <v>44837</v>
      </c>
      <c r="AD55" s="33">
        <v>121.35271728038788</v>
      </c>
      <c r="AE55" s="33">
        <v>0.18180000188294798</v>
      </c>
      <c r="AF55" s="33">
        <v>3.1200001103570685E-2</v>
      </c>
      <c r="AG55" s="33">
        <v>57.320639491081238</v>
      </c>
      <c r="AH55" s="28">
        <v>0</v>
      </c>
      <c r="AI55" s="53">
        <f t="shared" si="11"/>
        <v>178.88635677445563</v>
      </c>
      <c r="AJ55" s="53">
        <f t="shared" si="12"/>
        <v>121.5657172833744</v>
      </c>
    </row>
    <row r="56" spans="1:36" s="5" customFormat="1" x14ac:dyDescent="0.75">
      <c r="A56" s="90"/>
      <c r="B56" s="24">
        <v>44865</v>
      </c>
      <c r="C56" s="73">
        <v>111.353799700737</v>
      </c>
      <c r="D56" s="73">
        <v>7.8268004581332207</v>
      </c>
      <c r="E56" s="73">
        <v>10.150999762117863</v>
      </c>
      <c r="F56" s="73">
        <v>59.603799134492874</v>
      </c>
      <c r="G56" s="28">
        <v>0</v>
      </c>
      <c r="H56" s="53">
        <f t="shared" si="13"/>
        <v>188.93539905548096</v>
      </c>
      <c r="I56" s="53">
        <f t="shared" si="14"/>
        <v>129.33159992098808</v>
      </c>
      <c r="K56" s="90"/>
      <c r="L56" s="24">
        <v>44865</v>
      </c>
      <c r="M56" s="33">
        <v>86.845550000000003</v>
      </c>
      <c r="N56" s="33">
        <v>0</v>
      </c>
      <c r="O56" s="72">
        <v>13.154439999999999</v>
      </c>
      <c r="P56" s="53">
        <f t="shared" si="2"/>
        <v>99.999989999999997</v>
      </c>
      <c r="R56" s="90"/>
      <c r="S56" s="24">
        <v>44865</v>
      </c>
      <c r="T56" s="73">
        <v>2.3330000694841146</v>
      </c>
      <c r="U56" s="73">
        <v>7.6999999582767487</v>
      </c>
      <c r="V56" s="73">
        <v>10.146999731659889</v>
      </c>
      <c r="W56" s="73">
        <v>4.6529998071491718</v>
      </c>
      <c r="X56" s="28">
        <v>0</v>
      </c>
      <c r="Y56" s="53">
        <f t="shared" si="9"/>
        <v>24.832999566569924</v>
      </c>
      <c r="Z56" s="53">
        <f t="shared" si="10"/>
        <v>20.179999759420753</v>
      </c>
      <c r="AB56" s="90"/>
      <c r="AC56" s="24">
        <v>44865</v>
      </c>
      <c r="AD56" s="73">
        <v>109.02079939842224</v>
      </c>
      <c r="AE56" s="73">
        <v>0.12680000509135425</v>
      </c>
      <c r="AF56" s="73">
        <v>3.9999999899009708E-3</v>
      </c>
      <c r="AG56" s="73">
        <v>54.95079979300499</v>
      </c>
      <c r="AH56" s="28">
        <v>0</v>
      </c>
      <c r="AI56" s="53">
        <f t="shared" si="11"/>
        <v>164.10239919650849</v>
      </c>
      <c r="AJ56" s="53">
        <f t="shared" si="12"/>
        <v>109.1515994035035</v>
      </c>
    </row>
    <row r="57" spans="1:36" s="5" customFormat="1" x14ac:dyDescent="0.75">
      <c r="A57" s="90"/>
      <c r="B57" s="24">
        <v>44893</v>
      </c>
      <c r="C57" s="73">
        <v>116.2714</v>
      </c>
      <c r="D57" s="73">
        <v>7.1833</v>
      </c>
      <c r="E57" s="73">
        <v>24.0779</v>
      </c>
      <c r="F57" s="73">
        <v>65.710700000000003</v>
      </c>
      <c r="G57" s="28">
        <v>0</v>
      </c>
      <c r="H57" s="53">
        <f t="shared" si="13"/>
        <v>213.2433</v>
      </c>
      <c r="I57" s="53">
        <f t="shared" si="14"/>
        <v>147.5326</v>
      </c>
      <c r="K57" s="90"/>
      <c r="L57" s="24">
        <v>44893</v>
      </c>
      <c r="M57" s="73">
        <v>80.821441650390625</v>
      </c>
      <c r="N57" s="33">
        <v>0</v>
      </c>
      <c r="O57" s="73">
        <v>19.178562164306641</v>
      </c>
      <c r="P57" s="53">
        <f>SUM(M57:O57)</f>
        <v>100.00000381469727</v>
      </c>
      <c r="R57" s="90"/>
      <c r="S57" s="24">
        <v>44893</v>
      </c>
      <c r="T57" s="73">
        <v>2.4170000106096268</v>
      </c>
      <c r="U57" s="73">
        <v>7.0719998329877853</v>
      </c>
      <c r="V57" s="73">
        <v>24.06499907374382</v>
      </c>
      <c r="W57" s="73">
        <v>7.3359999805688858</v>
      </c>
      <c r="X57" s="28">
        <v>0</v>
      </c>
      <c r="Y57" s="53">
        <f t="shared" si="9"/>
        <v>40.889998897910118</v>
      </c>
      <c r="Z57" s="53">
        <f t="shared" si="10"/>
        <v>33.553998917341232</v>
      </c>
      <c r="AB57" s="90"/>
      <c r="AC57" s="24">
        <v>44893</v>
      </c>
      <c r="AD57" s="73">
        <v>113.84099721908569</v>
      </c>
      <c r="AE57" s="73">
        <v>0.11100000119768083</v>
      </c>
      <c r="AF57" s="73">
        <v>3.9999999899009708E-3</v>
      </c>
      <c r="AG57" s="33">
        <v>58.364801108837128</v>
      </c>
      <c r="AH57" s="28">
        <v>0</v>
      </c>
      <c r="AI57" s="53">
        <f t="shared" si="11"/>
        <v>172.3207983291104</v>
      </c>
      <c r="AJ57" s="53">
        <f t="shared" si="12"/>
        <v>113.95599722027328</v>
      </c>
    </row>
    <row r="58" spans="1:36" s="5" customFormat="1" x14ac:dyDescent="0.75">
      <c r="A58" s="90"/>
      <c r="B58" s="24">
        <v>44921</v>
      </c>
      <c r="C58" s="73">
        <v>122.23359942436218</v>
      </c>
      <c r="D58" s="73">
        <v>7.5405999086797237</v>
      </c>
      <c r="E58" s="73">
        <v>19.00240033864975</v>
      </c>
      <c r="F58" s="73">
        <v>67.25359708070755</v>
      </c>
      <c r="G58" s="73">
        <v>3.0000001061125658E-3</v>
      </c>
      <c r="H58" s="53">
        <f t="shared" si="13"/>
        <v>216.03319675250532</v>
      </c>
      <c r="I58" s="53">
        <f t="shared" si="14"/>
        <v>148.77659967169166</v>
      </c>
      <c r="K58" s="90"/>
      <c r="L58" s="24">
        <v>44921</v>
      </c>
      <c r="M58" s="33">
        <v>82.114326477050781</v>
      </c>
      <c r="N58" s="33">
        <v>0</v>
      </c>
      <c r="O58" s="73">
        <v>17.885677337646484</v>
      </c>
      <c r="P58" s="53">
        <f t="shared" si="2"/>
        <v>100.00000381469727</v>
      </c>
      <c r="R58" s="90"/>
      <c r="S58" s="24">
        <v>44921</v>
      </c>
      <c r="T58" s="73">
        <v>2.0659998990595341</v>
      </c>
      <c r="U58" s="73">
        <v>7.4269999749958515</v>
      </c>
      <c r="V58" s="73">
        <v>18.959999084472656</v>
      </c>
      <c r="W58" s="73">
        <v>10.183000005781651</v>
      </c>
      <c r="X58" s="73">
        <v>3.0000001061125658E-3</v>
      </c>
      <c r="Y58" s="53">
        <f t="shared" si="9"/>
        <v>38.638998964415805</v>
      </c>
      <c r="Z58" s="53">
        <f t="shared" si="10"/>
        <v>28.452998958528042</v>
      </c>
      <c r="AB58" s="90"/>
      <c r="AC58" s="24">
        <v>44921</v>
      </c>
      <c r="AD58" s="73">
        <v>120.16759812831879</v>
      </c>
      <c r="AE58" s="73">
        <v>0.11359999916749075</v>
      </c>
      <c r="AF58" s="73">
        <v>4.2400002712383866E-2</v>
      </c>
      <c r="AG58" s="73">
        <v>57.070601731538773</v>
      </c>
      <c r="AH58" s="28">
        <v>0</v>
      </c>
      <c r="AI58" s="53">
        <f t="shared" si="11"/>
        <v>177.39419986173743</v>
      </c>
      <c r="AJ58" s="53">
        <f t="shared" si="12"/>
        <v>120.32359813019866</v>
      </c>
    </row>
    <row r="59" spans="1:36" s="12" customFormat="1" x14ac:dyDescent="0.75">
      <c r="A59" s="85">
        <v>2022</v>
      </c>
      <c r="B59" s="24">
        <v>44584</v>
      </c>
      <c r="C59" s="73">
        <v>121.22265085327625</v>
      </c>
      <c r="D59" s="73">
        <v>8.8789946473836903</v>
      </c>
      <c r="E59" s="73">
        <v>18.66765238749981</v>
      </c>
      <c r="F59" s="73">
        <v>64.513939198702573</v>
      </c>
      <c r="G59" s="73">
        <v>9.5073703527450565E-3</v>
      </c>
      <c r="H59" s="53">
        <f t="shared" si="13"/>
        <v>213.29274445721504</v>
      </c>
      <c r="I59" s="53">
        <f t="shared" si="14"/>
        <v>148.76929788815974</v>
      </c>
      <c r="K59" s="85">
        <v>2022</v>
      </c>
      <c r="L59" s="24">
        <v>44584</v>
      </c>
      <c r="M59" s="73">
        <v>82.217964172363281</v>
      </c>
      <c r="N59" s="33">
        <v>0</v>
      </c>
      <c r="O59" s="73">
        <v>17.782035827636719</v>
      </c>
      <c r="P59" s="53">
        <f t="shared" si="2"/>
        <v>100</v>
      </c>
      <c r="R59" s="86">
        <v>2022</v>
      </c>
      <c r="S59" s="24">
        <v>44584</v>
      </c>
      <c r="T59" s="73">
        <v>2.9210457639694214</v>
      </c>
      <c r="U59" s="73">
        <v>8.7099733213186266</v>
      </c>
      <c r="V59" s="73">
        <v>18.608812475085259</v>
      </c>
      <c r="W59" s="73">
        <v>7.6784525862932203</v>
      </c>
      <c r="X59" s="73">
        <v>9.5073703527450565E-3</v>
      </c>
      <c r="Y59" s="53">
        <f t="shared" si="9"/>
        <v>37.927791517019273</v>
      </c>
      <c r="Z59" s="53">
        <f t="shared" si="10"/>
        <v>30.239831560373307</v>
      </c>
      <c r="AB59" s="85">
        <v>2022</v>
      </c>
      <c r="AC59" s="24">
        <v>44584</v>
      </c>
      <c r="AD59" s="73">
        <v>118.30160508930683</v>
      </c>
      <c r="AE59" s="73">
        <v>0.16902132606506348</v>
      </c>
      <c r="AF59" s="73">
        <v>5.8839912414550784E-2</v>
      </c>
      <c r="AG59" s="73">
        <v>56.835486612409355</v>
      </c>
      <c r="AH59" s="28">
        <v>0</v>
      </c>
      <c r="AI59" s="53">
        <f t="shared" si="11"/>
        <v>175.36495294019579</v>
      </c>
      <c r="AJ59" s="53">
        <f t="shared" si="12"/>
        <v>118.52946632778645</v>
      </c>
    </row>
    <row r="60" spans="1:36" s="12" customFormat="1" x14ac:dyDescent="0.75">
      <c r="A60" s="85"/>
      <c r="B60" s="24">
        <v>44612</v>
      </c>
      <c r="C60" s="73">
        <v>122.87629042385518</v>
      </c>
      <c r="D60" s="73">
        <v>7.8893036327362065</v>
      </c>
      <c r="E60" s="73">
        <v>21.222435482650994</v>
      </c>
      <c r="F60" s="73">
        <v>63.765159534841779</v>
      </c>
      <c r="G60" s="73">
        <v>6.3380060195922855E-3</v>
      </c>
      <c r="H60" s="53">
        <f t="shared" si="13"/>
        <v>215.75952708010379</v>
      </c>
      <c r="I60" s="53">
        <f t="shared" si="14"/>
        <v>151.9880295392424</v>
      </c>
      <c r="K60" s="85"/>
      <c r="L60" s="24">
        <v>44612</v>
      </c>
      <c r="M60" s="73">
        <v>80.689414978027344</v>
      </c>
      <c r="N60" s="33">
        <v>0</v>
      </c>
      <c r="O60" s="73">
        <v>19.310586929321289</v>
      </c>
      <c r="P60" s="53">
        <f t="shared" ref="P60:P61" si="15">SUM(M60:O60)</f>
        <v>100.00000190734863</v>
      </c>
      <c r="R60" s="87"/>
      <c r="S60" s="24">
        <v>44612</v>
      </c>
      <c r="T60" s="73">
        <v>2.6828620643615722</v>
      </c>
      <c r="U60" s="73">
        <v>7.7836678996086119</v>
      </c>
      <c r="V60" s="73">
        <v>21.219582296133041</v>
      </c>
      <c r="W60" s="73">
        <v>9.9719797289371499</v>
      </c>
      <c r="X60" s="73">
        <v>6.3380060195922855E-3</v>
      </c>
      <c r="Y60" s="53">
        <f t="shared" si="9"/>
        <v>41.664429995059962</v>
      </c>
      <c r="Z60" s="53">
        <f t="shared" si="10"/>
        <v>31.686112260103226</v>
      </c>
      <c r="AB60" s="85"/>
      <c r="AC60" s="24">
        <v>44612</v>
      </c>
      <c r="AD60" s="73">
        <v>120.19342835949361</v>
      </c>
      <c r="AE60" s="73">
        <v>0.105635733127594</v>
      </c>
      <c r="AF60" s="73">
        <v>2.8531865179538727E-3</v>
      </c>
      <c r="AG60" s="73">
        <v>53.793179805904629</v>
      </c>
      <c r="AH60" s="28">
        <v>0</v>
      </c>
      <c r="AI60" s="53">
        <f t="shared" si="11"/>
        <v>174.09509708504379</v>
      </c>
      <c r="AJ60" s="53">
        <f t="shared" si="12"/>
        <v>120.30191727913916</v>
      </c>
    </row>
    <row r="61" spans="1:36" s="12" customFormat="1" x14ac:dyDescent="0.75">
      <c r="A61" s="85"/>
      <c r="B61" s="24">
        <v>44640</v>
      </c>
      <c r="C61" s="73">
        <v>116.32200330495834</v>
      </c>
      <c r="D61" s="73">
        <v>7.8565999865531921</v>
      </c>
      <c r="E61" s="73">
        <v>24.972200393676758</v>
      </c>
      <c r="F61" s="73">
        <v>58.901801705360413</v>
      </c>
      <c r="G61" s="73">
        <v>1.1000000085914508E-2</v>
      </c>
      <c r="H61" s="53">
        <f t="shared" si="13"/>
        <v>208.06360539063462</v>
      </c>
      <c r="I61" s="53">
        <f t="shared" si="14"/>
        <v>149.15080368518829</v>
      </c>
      <c r="K61" s="85"/>
      <c r="L61" s="24">
        <v>44640</v>
      </c>
      <c r="M61" s="73">
        <v>80.189231872558594</v>
      </c>
      <c r="N61" s="33">
        <v>0</v>
      </c>
      <c r="O61" s="73">
        <v>19.810770034790039</v>
      </c>
      <c r="P61" s="53">
        <f t="shared" si="15"/>
        <v>100.00000190734863</v>
      </c>
      <c r="R61" s="88"/>
      <c r="S61" s="24">
        <v>44640</v>
      </c>
      <c r="T61" s="73">
        <v>3.6320000000000001</v>
      </c>
      <c r="U61" s="73">
        <v>7.7640000000000002</v>
      </c>
      <c r="V61" s="73">
        <v>24.972000000000001</v>
      </c>
      <c r="W61" s="73">
        <v>4.84</v>
      </c>
      <c r="X61" s="73">
        <v>1.0999999999999999E-2</v>
      </c>
      <c r="Y61" s="53">
        <f t="shared" si="9"/>
        <v>41.219000000000001</v>
      </c>
      <c r="Z61" s="53">
        <f t="shared" si="10"/>
        <v>36.368000000000002</v>
      </c>
      <c r="AB61" s="85"/>
      <c r="AC61" s="24">
        <v>44640</v>
      </c>
      <c r="AD61" s="73">
        <v>112.69000065247714</v>
      </c>
      <c r="AE61" s="73">
        <v>9.2600000023841861E-2</v>
      </c>
      <c r="AF61" s="73">
        <v>2.0000000298023223E-4</v>
      </c>
      <c r="AG61" s="73">
        <v>54.061800363361833</v>
      </c>
      <c r="AH61" s="28">
        <v>0</v>
      </c>
      <c r="AI61" s="53">
        <f t="shared" si="11"/>
        <v>166.84460101586578</v>
      </c>
      <c r="AJ61" s="53">
        <f t="shared" si="12"/>
        <v>112.78280065250395</v>
      </c>
    </row>
    <row r="62" spans="1:36" s="5" customFormat="1" x14ac:dyDescent="0.75">
      <c r="A62" s="61"/>
      <c r="B62" s="48"/>
      <c r="C62" s="49"/>
      <c r="D62" s="49"/>
      <c r="E62" s="49"/>
      <c r="F62" s="49"/>
      <c r="G62" s="65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40" t="s">
        <v>12</v>
      </c>
    </row>
  </sheetData>
  <mergeCells count="24">
    <mergeCell ref="AB20:AB32"/>
    <mergeCell ref="AB33:AB45"/>
    <mergeCell ref="A33:A45"/>
    <mergeCell ref="K33:K45"/>
    <mergeCell ref="R33:R45"/>
    <mergeCell ref="R20:R32"/>
    <mergeCell ref="A20:A32"/>
    <mergeCell ref="K20:K32"/>
    <mergeCell ref="A5:G5"/>
    <mergeCell ref="K5:O5"/>
    <mergeCell ref="R5:X5"/>
    <mergeCell ref="AB5:AH5"/>
    <mergeCell ref="AB7:AB19"/>
    <mergeCell ref="R7:R19"/>
    <mergeCell ref="A7:A19"/>
    <mergeCell ref="K7:K19"/>
    <mergeCell ref="A59:A61"/>
    <mergeCell ref="K59:K61"/>
    <mergeCell ref="R59:R61"/>
    <mergeCell ref="AB59:AB61"/>
    <mergeCell ref="AB46:AB58"/>
    <mergeCell ref="K46:K58"/>
    <mergeCell ref="A46:A58"/>
    <mergeCell ref="R46:R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dimension ref="A5:AJ6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A7:XFD19"/>
    </sheetView>
  </sheetViews>
  <sheetFormatPr defaultColWidth="8.7265625" defaultRowHeight="14.75" x14ac:dyDescent="0.75"/>
  <cols>
    <col min="1" max="6" width="8.7265625" style="41"/>
    <col min="7" max="7" width="10" style="41" customWidth="1"/>
    <col min="8" max="12" width="8.7265625" style="41"/>
    <col min="13" max="13" width="10.453125" style="41" customWidth="1"/>
    <col min="14" max="14" width="8.7265625" style="41"/>
    <col min="15" max="15" width="9.7265625" style="41" customWidth="1"/>
    <col min="16" max="23" width="8.7265625" style="41"/>
    <col min="24" max="24" width="9.54296875" style="41" customWidth="1"/>
    <col min="25" max="33" width="8.7265625" style="41"/>
    <col min="34" max="34" width="10" style="41" customWidth="1"/>
    <col min="35" max="16384" width="8.7265625" style="41"/>
  </cols>
  <sheetData>
    <row r="5" spans="1:36" ht="31.5" customHeight="1" x14ac:dyDescent="0.75">
      <c r="A5" s="89" t="s">
        <v>63</v>
      </c>
      <c r="B5" s="89"/>
      <c r="C5" s="89"/>
      <c r="D5" s="89"/>
      <c r="E5" s="89"/>
      <c r="F5" s="89"/>
      <c r="G5" s="89"/>
      <c r="K5" s="89" t="s">
        <v>64</v>
      </c>
      <c r="L5" s="89"/>
      <c r="M5" s="89"/>
      <c r="N5" s="89"/>
      <c r="O5" s="89"/>
      <c r="P5" s="42"/>
      <c r="Q5" s="42"/>
      <c r="R5" s="93" t="s">
        <v>65</v>
      </c>
      <c r="S5" s="93"/>
      <c r="T5" s="93"/>
      <c r="U5" s="93"/>
      <c r="V5" s="93"/>
      <c r="W5" s="93"/>
      <c r="X5" s="93"/>
      <c r="AB5" s="89" t="s">
        <v>66</v>
      </c>
      <c r="AC5" s="89"/>
      <c r="AD5" s="89"/>
      <c r="AE5" s="89"/>
      <c r="AF5" s="89"/>
      <c r="AG5" s="89"/>
      <c r="AH5" s="89"/>
    </row>
    <row r="6" spans="1:36" ht="59" x14ac:dyDescent="0.75">
      <c r="A6" s="19"/>
      <c r="B6" s="19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51" t="s">
        <v>6</v>
      </c>
      <c r="I6" s="51" t="s">
        <v>7</v>
      </c>
      <c r="K6" s="19"/>
      <c r="L6" s="20" t="s">
        <v>0</v>
      </c>
      <c r="M6" s="22" t="s">
        <v>8</v>
      </c>
      <c r="N6" s="22" t="s">
        <v>9</v>
      </c>
      <c r="O6" s="22" t="s">
        <v>10</v>
      </c>
      <c r="P6" s="52" t="s">
        <v>11</v>
      </c>
      <c r="R6" s="19"/>
      <c r="S6" s="19" t="s">
        <v>0</v>
      </c>
      <c r="T6" s="22" t="s">
        <v>1</v>
      </c>
      <c r="U6" s="22" t="s">
        <v>2</v>
      </c>
      <c r="V6" s="22" t="s">
        <v>3</v>
      </c>
      <c r="W6" s="22" t="s">
        <v>4</v>
      </c>
      <c r="X6" s="22" t="s">
        <v>5</v>
      </c>
      <c r="Y6" s="51" t="s">
        <v>6</v>
      </c>
      <c r="Z6" s="51" t="s">
        <v>7</v>
      </c>
      <c r="AB6" s="19"/>
      <c r="AC6" s="19" t="s">
        <v>0</v>
      </c>
      <c r="AD6" s="22" t="s">
        <v>1</v>
      </c>
      <c r="AE6" s="22" t="s">
        <v>2</v>
      </c>
      <c r="AF6" s="22" t="s">
        <v>3</v>
      </c>
      <c r="AG6" s="22" t="s">
        <v>4</v>
      </c>
      <c r="AH6" s="22" t="s">
        <v>5</v>
      </c>
      <c r="AI6" s="51" t="s">
        <v>6</v>
      </c>
      <c r="AJ6" s="51" t="s">
        <v>7</v>
      </c>
    </row>
    <row r="7" spans="1:36" x14ac:dyDescent="0.75">
      <c r="A7" s="90">
        <v>2018</v>
      </c>
      <c r="B7" s="23">
        <v>43493</v>
      </c>
      <c r="C7" s="28">
        <v>192.40800476074219</v>
      </c>
      <c r="D7" s="28">
        <v>88.6676025390625</v>
      </c>
      <c r="E7" s="28">
        <v>261.66159057617188</v>
      </c>
      <c r="F7" s="28">
        <v>279.19140625</v>
      </c>
      <c r="G7" s="28">
        <v>3.5104000568389893</v>
      </c>
      <c r="H7" s="53">
        <f t="shared" ref="H7:H59" si="0">SUM(C7:G7)</f>
        <v>825.43900418281555</v>
      </c>
      <c r="I7" s="53">
        <f t="shared" ref="I7:I50" si="1">SUM(C7:E7)</f>
        <v>542.73719787597656</v>
      </c>
      <c r="K7" s="90">
        <v>2018</v>
      </c>
      <c r="L7" s="7">
        <v>43493</v>
      </c>
      <c r="M7" s="18">
        <v>86.148216247558594</v>
      </c>
      <c r="N7" s="18">
        <v>0.31074374914169312</v>
      </c>
      <c r="O7" s="18">
        <v>13.541036605834961</v>
      </c>
      <c r="P7" s="53">
        <f t="shared" ref="P7:P59" si="2">SUM(M7:O7)</f>
        <v>99.999996602535248</v>
      </c>
      <c r="R7" s="90">
        <v>2018</v>
      </c>
      <c r="S7" s="29">
        <v>43493</v>
      </c>
      <c r="T7" s="28">
        <v>32.570999145507813</v>
      </c>
      <c r="U7" s="28">
        <v>5.8239998817443848</v>
      </c>
      <c r="V7" s="28">
        <v>29.135000228881836</v>
      </c>
      <c r="W7" s="28">
        <v>44.242000579833984</v>
      </c>
      <c r="X7" s="28">
        <v>1.0000000474974513E-3</v>
      </c>
      <c r="Y7" s="53">
        <f t="shared" ref="Y7:Y50" si="3">SUM(T7:X7)</f>
        <v>111.77299983601552</v>
      </c>
      <c r="Z7" s="53">
        <f t="shared" ref="Z7:Z50" si="4">SUM(T7:V7)</f>
        <v>67.529999256134033</v>
      </c>
      <c r="AB7" s="90">
        <v>2018</v>
      </c>
      <c r="AC7" s="7">
        <v>43493</v>
      </c>
      <c r="AD7" s="28">
        <v>158.93299865722656</v>
      </c>
      <c r="AE7" s="28">
        <v>82.841598510742188</v>
      </c>
      <c r="AF7" s="28">
        <v>231.49459838867188</v>
      </c>
      <c r="AG7" s="28">
        <v>234.32240295410156</v>
      </c>
      <c r="AH7" s="28">
        <v>3.5093998908996582</v>
      </c>
      <c r="AI7" s="53">
        <f t="shared" ref="AI7:AI47" si="5">SUM(AD7:AH7)</f>
        <v>711.10099840164185</v>
      </c>
      <c r="AJ7" s="53">
        <f t="shared" ref="AJ7:AJ47" si="6">SUM(AD7:AF7)</f>
        <v>473.26919555664063</v>
      </c>
    </row>
    <row r="8" spans="1:36" x14ac:dyDescent="0.75">
      <c r="A8" s="90"/>
      <c r="B8" s="23">
        <v>43521</v>
      </c>
      <c r="C8" s="28">
        <v>192.52279663085938</v>
      </c>
      <c r="D8" s="28">
        <v>90.160598754882813</v>
      </c>
      <c r="E8" s="28">
        <v>253.07060241699219</v>
      </c>
      <c r="F8" s="28">
        <v>285.89300537109375</v>
      </c>
      <c r="G8" s="28">
        <v>2.4161999225616455</v>
      </c>
      <c r="H8" s="53">
        <f t="shared" si="0"/>
        <v>824.06320309638977</v>
      </c>
      <c r="I8" s="53">
        <f t="shared" si="1"/>
        <v>535.75399780273438</v>
      </c>
      <c r="K8" s="90"/>
      <c r="L8" s="7">
        <v>43521</v>
      </c>
      <c r="M8" s="18">
        <v>85.222976684570313</v>
      </c>
      <c r="N8" s="18">
        <v>0.29524433612823486</v>
      </c>
      <c r="O8" s="18">
        <v>14.481778144836426</v>
      </c>
      <c r="P8" s="53">
        <f t="shared" si="2"/>
        <v>99.999999165534973</v>
      </c>
      <c r="R8" s="90"/>
      <c r="S8" s="29">
        <v>43521</v>
      </c>
      <c r="T8" s="28">
        <v>31.406999588012695</v>
      </c>
      <c r="U8" s="28">
        <v>6.6490001678466797</v>
      </c>
      <c r="V8" s="28">
        <v>30.496999740600586</v>
      </c>
      <c r="W8" s="28">
        <v>50.780998229980469</v>
      </c>
      <c r="X8" s="28">
        <v>4.999999888241291E-3</v>
      </c>
      <c r="Y8" s="53">
        <f t="shared" si="3"/>
        <v>119.33899772632867</v>
      </c>
      <c r="Z8" s="53">
        <f t="shared" si="4"/>
        <v>68.552999496459961</v>
      </c>
      <c r="AB8" s="90"/>
      <c r="AC8" s="7">
        <v>43521</v>
      </c>
      <c r="AD8" s="28">
        <v>160.19580078125</v>
      </c>
      <c r="AE8" s="28">
        <v>83.510604858398438</v>
      </c>
      <c r="AF8" s="28">
        <v>221.59660339355469</v>
      </c>
      <c r="AG8" s="28">
        <v>234.57699584960938</v>
      </c>
      <c r="AH8" s="28">
        <v>2.4112000465393066</v>
      </c>
      <c r="AI8" s="53">
        <f t="shared" si="5"/>
        <v>702.29120492935181</v>
      </c>
      <c r="AJ8" s="53">
        <f t="shared" si="6"/>
        <v>465.30300903320313</v>
      </c>
    </row>
    <row r="9" spans="1:36" x14ac:dyDescent="0.75">
      <c r="A9" s="90"/>
      <c r="B9" s="23">
        <v>43549</v>
      </c>
      <c r="C9" s="28">
        <v>208.80439758300781</v>
      </c>
      <c r="D9" s="28">
        <v>114.52159881591797</v>
      </c>
      <c r="E9" s="28">
        <v>317.19500732421875</v>
      </c>
      <c r="F9" s="28">
        <v>308.77499389648438</v>
      </c>
      <c r="G9" s="28">
        <v>1.8630000352859497</v>
      </c>
      <c r="H9" s="53">
        <f t="shared" si="0"/>
        <v>951.15899765491486</v>
      </c>
      <c r="I9" s="53">
        <f t="shared" si="1"/>
        <v>640.52100372314453</v>
      </c>
      <c r="K9" s="90"/>
      <c r="L9" s="7">
        <v>43549</v>
      </c>
      <c r="M9" s="18">
        <v>85.847686767578125</v>
      </c>
      <c r="N9" s="18">
        <v>0.26662209630012512</v>
      </c>
      <c r="O9" s="18">
        <v>13.885690689086914</v>
      </c>
      <c r="P9" s="53">
        <f t="shared" si="2"/>
        <v>99.999999552965164</v>
      </c>
      <c r="R9" s="90"/>
      <c r="S9" s="29">
        <v>43549</v>
      </c>
      <c r="T9" s="28">
        <v>32.462001800537109</v>
      </c>
      <c r="U9" s="28">
        <v>7.6129999160766602</v>
      </c>
      <c r="V9" s="28">
        <v>35.301998138427734</v>
      </c>
      <c r="W9" s="28">
        <v>56.695999145507813</v>
      </c>
      <c r="X9" s="28">
        <v>2.0000000949949026E-3</v>
      </c>
      <c r="Y9" s="53">
        <f t="shared" si="3"/>
        <v>132.07499900064431</v>
      </c>
      <c r="Z9" s="53">
        <f t="shared" si="4"/>
        <v>75.376999855041504</v>
      </c>
      <c r="AB9" s="90"/>
      <c r="AC9" s="7">
        <v>43549</v>
      </c>
      <c r="AD9" s="28">
        <v>175.61940002441406</v>
      </c>
      <c r="AE9" s="28">
        <v>106.90859985351563</v>
      </c>
      <c r="AF9" s="28">
        <v>280.781005859375</v>
      </c>
      <c r="AG9" s="28">
        <v>251.37800598144531</v>
      </c>
      <c r="AH9" s="28">
        <v>1.8609999418258667</v>
      </c>
      <c r="AI9" s="53">
        <f t="shared" si="5"/>
        <v>816.54801166057587</v>
      </c>
      <c r="AJ9" s="53">
        <f t="shared" si="6"/>
        <v>563.30900573730469</v>
      </c>
    </row>
    <row r="10" spans="1:36" x14ac:dyDescent="0.75">
      <c r="A10" s="90"/>
      <c r="B10" s="23">
        <v>43577</v>
      </c>
      <c r="C10" s="28">
        <v>226.82640075683594</v>
      </c>
      <c r="D10" s="28">
        <v>137.94920349121094</v>
      </c>
      <c r="E10" s="28">
        <v>380.50241088867188</v>
      </c>
      <c r="F10" s="28">
        <v>330.3389892578125</v>
      </c>
      <c r="G10" s="28">
        <v>1.5626000165939331</v>
      </c>
      <c r="H10" s="53">
        <f t="shared" si="0"/>
        <v>1077.1796044111252</v>
      </c>
      <c r="I10" s="53">
        <f t="shared" si="1"/>
        <v>745.27801513671875</v>
      </c>
      <c r="K10" s="90"/>
      <c r="L10" s="7">
        <v>43577</v>
      </c>
      <c r="M10" s="18">
        <v>87.988906860351563</v>
      </c>
      <c r="N10" s="18">
        <v>0.23914302885532379</v>
      </c>
      <c r="O10" s="18">
        <v>11.771945953369141</v>
      </c>
      <c r="P10" s="53">
        <f t="shared" si="2"/>
        <v>99.999995842576027</v>
      </c>
      <c r="R10" s="90"/>
      <c r="S10" s="29">
        <v>43577</v>
      </c>
      <c r="T10" s="28">
        <v>36.830001831054688</v>
      </c>
      <c r="U10" s="28">
        <v>7.0469999313354492</v>
      </c>
      <c r="V10" s="28">
        <v>33.527000427246094</v>
      </c>
      <c r="W10" s="28">
        <v>49.398998260498047</v>
      </c>
      <c r="X10" s="28">
        <v>2.0000000949949026E-3</v>
      </c>
      <c r="Y10" s="53">
        <f t="shared" si="3"/>
        <v>126.80500045022927</v>
      </c>
      <c r="Z10" s="53">
        <f t="shared" si="4"/>
        <v>77.40400218963623</v>
      </c>
      <c r="AB10" s="90"/>
      <c r="AC10" s="7">
        <v>43577</v>
      </c>
      <c r="AD10" s="28">
        <v>189.17440795898438</v>
      </c>
      <c r="AE10" s="28">
        <v>130.90219116210938</v>
      </c>
      <c r="AF10" s="28">
        <v>346.00140380859375</v>
      </c>
      <c r="AG10" s="28">
        <v>280.16000366210938</v>
      </c>
      <c r="AH10" s="28">
        <v>1.5606000423431396</v>
      </c>
      <c r="AI10" s="53">
        <f t="shared" si="5"/>
        <v>947.79860663414001</v>
      </c>
      <c r="AJ10" s="53">
        <f t="shared" si="6"/>
        <v>666.0780029296875</v>
      </c>
    </row>
    <row r="11" spans="1:36" x14ac:dyDescent="0.75">
      <c r="A11" s="90"/>
      <c r="B11" s="23">
        <v>43605</v>
      </c>
      <c r="C11" s="28">
        <v>216.04299926757813</v>
      </c>
      <c r="D11" s="28">
        <v>175.43319702148438</v>
      </c>
      <c r="E11" s="28">
        <v>473.0535888671875</v>
      </c>
      <c r="F11" s="28">
        <v>380.41778564453125</v>
      </c>
      <c r="G11" s="28">
        <v>2.3543999195098877</v>
      </c>
      <c r="H11" s="53">
        <f t="shared" si="0"/>
        <v>1247.3019707202911</v>
      </c>
      <c r="I11" s="53">
        <f t="shared" si="1"/>
        <v>864.52978515625</v>
      </c>
      <c r="K11" s="90"/>
      <c r="L11" s="7">
        <v>43605</v>
      </c>
      <c r="M11" s="18">
        <v>89.224822998046875</v>
      </c>
      <c r="N11" s="18">
        <v>0.18175229430198669</v>
      </c>
      <c r="O11" s="18">
        <v>10.593424797058105</v>
      </c>
      <c r="P11" s="53">
        <f t="shared" si="2"/>
        <v>100.00000008940697</v>
      </c>
      <c r="R11" s="90"/>
      <c r="S11" s="29">
        <v>43605</v>
      </c>
      <c r="T11" s="28">
        <v>34.810001373291016</v>
      </c>
      <c r="U11" s="28">
        <v>8.180999755859375</v>
      </c>
      <c r="V11" s="28">
        <v>34.807998657226563</v>
      </c>
      <c r="W11" s="28">
        <v>54.332000732421875</v>
      </c>
      <c r="X11" s="28">
        <v>1.0000000474974513E-3</v>
      </c>
      <c r="Y11" s="53">
        <f t="shared" si="3"/>
        <v>132.13200051884633</v>
      </c>
      <c r="Z11" s="53">
        <f t="shared" si="4"/>
        <v>77.798999786376953</v>
      </c>
      <c r="AB11" s="90"/>
      <c r="AC11" s="7">
        <v>43605</v>
      </c>
      <c r="AD11" s="28">
        <v>180.55900573730469</v>
      </c>
      <c r="AE11" s="28">
        <v>167.252197265625</v>
      </c>
      <c r="AF11" s="28">
        <v>437.19259643554688</v>
      </c>
      <c r="AG11" s="28">
        <v>325.54580688476563</v>
      </c>
      <c r="AH11" s="28">
        <v>2.3533999919891357</v>
      </c>
      <c r="AI11" s="53">
        <f t="shared" si="5"/>
        <v>1112.9030063152313</v>
      </c>
      <c r="AJ11" s="53">
        <f t="shared" si="6"/>
        <v>785.00379943847656</v>
      </c>
    </row>
    <row r="12" spans="1:36" x14ac:dyDescent="0.75">
      <c r="A12" s="90"/>
      <c r="B12" s="23">
        <v>43633</v>
      </c>
      <c r="C12" s="28">
        <v>223.78379821777344</v>
      </c>
      <c r="D12" s="28">
        <v>212.77239990234375</v>
      </c>
      <c r="E12" s="28">
        <v>571.17340087890625</v>
      </c>
      <c r="F12" s="28">
        <v>438.59161376953125</v>
      </c>
      <c r="G12" s="28">
        <v>0.6995999813079834</v>
      </c>
      <c r="H12" s="53">
        <f t="shared" si="0"/>
        <v>1447.0208127498627</v>
      </c>
      <c r="I12" s="53">
        <f t="shared" si="1"/>
        <v>1007.7295989990234</v>
      </c>
      <c r="K12" s="90"/>
      <c r="L12" s="7">
        <v>43633</v>
      </c>
      <c r="M12" s="18">
        <v>90.835037231445313</v>
      </c>
      <c r="N12" s="18">
        <v>0.19578157365322113</v>
      </c>
      <c r="O12" s="18">
        <v>8.9691867828369141</v>
      </c>
      <c r="P12" s="53">
        <f t="shared" si="2"/>
        <v>100.00000558793545</v>
      </c>
      <c r="R12" s="90"/>
      <c r="S12" s="29">
        <v>43633</v>
      </c>
      <c r="T12" s="28">
        <v>35.9010009765625</v>
      </c>
      <c r="U12" s="28">
        <v>8.4289999008178711</v>
      </c>
      <c r="V12" s="28">
        <v>33.813999176025391</v>
      </c>
      <c r="W12" s="28">
        <v>51.639999389648438</v>
      </c>
      <c r="X12" s="28">
        <v>2.0000000949949026E-3</v>
      </c>
      <c r="Y12" s="53">
        <f t="shared" si="3"/>
        <v>129.78599944314919</v>
      </c>
      <c r="Z12" s="53">
        <f t="shared" si="4"/>
        <v>78.144000053405762</v>
      </c>
      <c r="AB12" s="90"/>
      <c r="AC12" s="29">
        <v>43633</v>
      </c>
      <c r="AD12" s="28">
        <v>186.90780639648438</v>
      </c>
      <c r="AE12" s="28">
        <v>204.34339904785156</v>
      </c>
      <c r="AF12" s="28">
        <v>536.47039794921875</v>
      </c>
      <c r="AG12" s="28">
        <v>385.98260498046875</v>
      </c>
      <c r="AH12" s="28">
        <v>0.69760000705718994</v>
      </c>
      <c r="AI12" s="53">
        <f t="shared" si="5"/>
        <v>1314.4018083810806</v>
      </c>
      <c r="AJ12" s="53">
        <f t="shared" si="6"/>
        <v>927.72160339355469</v>
      </c>
    </row>
    <row r="13" spans="1:36" x14ac:dyDescent="0.75">
      <c r="A13" s="90"/>
      <c r="B13" s="23">
        <v>43661</v>
      </c>
      <c r="C13" s="28">
        <v>235.21220397949219</v>
      </c>
      <c r="D13" s="28">
        <v>245.44839477539063</v>
      </c>
      <c r="E13" s="28">
        <v>648.72442626953125</v>
      </c>
      <c r="F13" s="28">
        <v>407.318603515625</v>
      </c>
      <c r="G13" s="28">
        <v>0.20499999821186066</v>
      </c>
      <c r="H13" s="53">
        <f t="shared" si="0"/>
        <v>1536.9086285382509</v>
      </c>
      <c r="I13" s="53">
        <f t="shared" si="1"/>
        <v>1129.3850250244141</v>
      </c>
      <c r="K13" s="90"/>
      <c r="L13" s="7">
        <v>43661</v>
      </c>
      <c r="M13" s="18">
        <v>91.699050903320313</v>
      </c>
      <c r="N13" s="18">
        <v>0.11301907896995544</v>
      </c>
      <c r="O13" s="18">
        <v>8.1879301071166992</v>
      </c>
      <c r="P13" s="53">
        <f t="shared" si="2"/>
        <v>100.00000008940697</v>
      </c>
      <c r="R13" s="90"/>
      <c r="S13" s="29">
        <v>43661</v>
      </c>
      <c r="T13" s="28">
        <v>38.131999969482422</v>
      </c>
      <c r="U13" s="28">
        <v>7.1389999389648438</v>
      </c>
      <c r="V13" s="28">
        <v>30.985000610351563</v>
      </c>
      <c r="W13" s="28">
        <v>49.583999633789063</v>
      </c>
      <c r="X13" s="28">
        <v>1.0000000474974513E-3</v>
      </c>
      <c r="Y13" s="53">
        <f t="shared" si="3"/>
        <v>125.84100015263539</v>
      </c>
      <c r="Z13" s="53">
        <f t="shared" si="4"/>
        <v>76.256000518798828</v>
      </c>
      <c r="AB13" s="90"/>
      <c r="AC13" s="29">
        <v>43661</v>
      </c>
      <c r="AD13" s="28">
        <v>196.54620361328125</v>
      </c>
      <c r="AE13" s="28">
        <v>238.30940246582031</v>
      </c>
      <c r="AF13" s="28">
        <v>616.97540283203125</v>
      </c>
      <c r="AG13" s="28">
        <v>357.29559326171875</v>
      </c>
      <c r="AH13" s="28">
        <v>0.20399999618530273</v>
      </c>
      <c r="AI13" s="53">
        <f t="shared" si="5"/>
        <v>1409.3306021690369</v>
      </c>
      <c r="AJ13" s="53">
        <f t="shared" si="6"/>
        <v>1051.8310089111328</v>
      </c>
    </row>
    <row r="14" spans="1:36" x14ac:dyDescent="0.75">
      <c r="A14" s="90"/>
      <c r="B14" s="23">
        <v>43689</v>
      </c>
      <c r="C14" s="28">
        <v>227.43679809570313</v>
      </c>
      <c r="D14" s="28">
        <v>255.02439880371094</v>
      </c>
      <c r="E14" s="28">
        <v>640.62158203125</v>
      </c>
      <c r="F14" s="28">
        <v>355.94659423828125</v>
      </c>
      <c r="G14" s="28">
        <v>0.13300000131130219</v>
      </c>
      <c r="H14" s="53">
        <f t="shared" si="0"/>
        <v>1479.1623731702566</v>
      </c>
      <c r="I14" s="53">
        <f t="shared" si="1"/>
        <v>1123.0827789306641</v>
      </c>
      <c r="K14" s="90"/>
      <c r="L14" s="7">
        <v>43689</v>
      </c>
      <c r="M14" s="18">
        <v>91.472877502441406</v>
      </c>
      <c r="N14" s="18">
        <v>7.9774878919124603E-2</v>
      </c>
      <c r="O14" s="18">
        <v>8.4473485946655273</v>
      </c>
      <c r="P14" s="53">
        <f t="shared" si="2"/>
        <v>100.00000097602606</v>
      </c>
      <c r="R14" s="90"/>
      <c r="S14" s="29">
        <v>43689</v>
      </c>
      <c r="T14" s="28">
        <v>38.405998229980469</v>
      </c>
      <c r="U14" s="28">
        <v>7.320000171661377</v>
      </c>
      <c r="V14" s="28">
        <v>31.834999084472656</v>
      </c>
      <c r="W14" s="28">
        <v>47.388999938964844</v>
      </c>
      <c r="X14" s="28">
        <v>0</v>
      </c>
      <c r="Y14" s="53">
        <f t="shared" si="3"/>
        <v>124.94999742507935</v>
      </c>
      <c r="Z14" s="53">
        <f t="shared" si="4"/>
        <v>77.560997486114502</v>
      </c>
      <c r="AB14" s="90"/>
      <c r="AC14" s="29">
        <v>43689</v>
      </c>
      <c r="AD14" s="28">
        <v>188.5968017578125</v>
      </c>
      <c r="AE14" s="28">
        <v>247.70440673828125</v>
      </c>
      <c r="AF14" s="28">
        <v>608.30657958984375</v>
      </c>
      <c r="AG14" s="28">
        <v>308.29159545898438</v>
      </c>
      <c r="AH14" s="28">
        <v>0.13300000131130219</v>
      </c>
      <c r="AI14" s="53">
        <f t="shared" si="5"/>
        <v>1353.0323835462332</v>
      </c>
      <c r="AJ14" s="53">
        <f t="shared" si="6"/>
        <v>1044.6077880859375</v>
      </c>
    </row>
    <row r="15" spans="1:36" x14ac:dyDescent="0.75">
      <c r="A15" s="90"/>
      <c r="B15" s="23">
        <v>43717</v>
      </c>
      <c r="C15" s="28">
        <v>225.94160461425781</v>
      </c>
      <c r="D15" s="28">
        <v>267.45379638671875</v>
      </c>
      <c r="E15" s="28">
        <v>678.6820068359375</v>
      </c>
      <c r="F15" s="28">
        <v>321.69580078125</v>
      </c>
      <c r="G15" s="28">
        <v>0.19779999554157257</v>
      </c>
      <c r="H15" s="53">
        <f t="shared" si="0"/>
        <v>1493.9710086137056</v>
      </c>
      <c r="I15" s="53">
        <f t="shared" si="1"/>
        <v>1172.0774078369141</v>
      </c>
      <c r="K15" s="90"/>
      <c r="L15" s="7">
        <v>43717</v>
      </c>
      <c r="M15" s="18">
        <v>91.444007873535156</v>
      </c>
      <c r="N15" s="18">
        <v>7.8783325850963593E-2</v>
      </c>
      <c r="O15" s="18">
        <v>8.4772062301635742</v>
      </c>
      <c r="P15" s="53">
        <f t="shared" si="2"/>
        <v>99.999997429549694</v>
      </c>
      <c r="R15" s="90"/>
      <c r="S15" s="29">
        <v>43717</v>
      </c>
      <c r="T15" s="28">
        <v>36.138999938964844</v>
      </c>
      <c r="U15" s="28">
        <v>7.0830001831054688</v>
      </c>
      <c r="V15" s="28">
        <v>34.988998413085938</v>
      </c>
      <c r="W15" s="28">
        <v>48.433998107910156</v>
      </c>
      <c r="X15" s="28">
        <v>2.0000000949949026E-3</v>
      </c>
      <c r="Y15" s="53">
        <f t="shared" si="3"/>
        <v>126.6469966431614</v>
      </c>
      <c r="Z15" s="53">
        <f t="shared" si="4"/>
        <v>78.21099853515625</v>
      </c>
      <c r="AB15" s="90"/>
      <c r="AC15" s="29">
        <v>43717</v>
      </c>
      <c r="AD15" s="28">
        <v>189.44259643554688</v>
      </c>
      <c r="AE15" s="28">
        <v>260.37078857421875</v>
      </c>
      <c r="AF15" s="28">
        <v>643.11102294921875</v>
      </c>
      <c r="AG15" s="28">
        <v>273.02679443359375</v>
      </c>
      <c r="AH15" s="28">
        <v>0.19580000638961792</v>
      </c>
      <c r="AI15" s="53">
        <f t="shared" si="5"/>
        <v>1366.1470023989677</v>
      </c>
      <c r="AJ15" s="53">
        <f t="shared" si="6"/>
        <v>1092.9244079589844</v>
      </c>
    </row>
    <row r="16" spans="1:36" x14ac:dyDescent="0.75">
      <c r="A16" s="90"/>
      <c r="B16" s="23">
        <v>43745</v>
      </c>
      <c r="C16" s="28">
        <v>222.82659912109375</v>
      </c>
      <c r="D16" s="28">
        <v>266.50479125976563</v>
      </c>
      <c r="E16" s="28">
        <v>763.35797119140625</v>
      </c>
      <c r="F16" s="28">
        <v>330.13919067382813</v>
      </c>
      <c r="G16" s="28">
        <v>0.26399999856948853</v>
      </c>
      <c r="H16" s="53">
        <f t="shared" si="0"/>
        <v>1583.0925522446632</v>
      </c>
      <c r="I16" s="53">
        <f t="shared" si="1"/>
        <v>1252.6893615722656</v>
      </c>
      <c r="K16" s="90"/>
      <c r="L16" s="7">
        <v>43745</v>
      </c>
      <c r="M16" s="18">
        <v>92.500816345214844</v>
      </c>
      <c r="N16" s="18">
        <v>4.8259969800710678E-2</v>
      </c>
      <c r="O16" s="18">
        <v>7.4509220123291016</v>
      </c>
      <c r="P16" s="53">
        <f t="shared" si="2"/>
        <v>99.999998327344656</v>
      </c>
      <c r="R16" s="90"/>
      <c r="S16" s="29">
        <v>43745</v>
      </c>
      <c r="T16" s="28">
        <v>29.746000289916992</v>
      </c>
      <c r="U16" s="28">
        <v>6.8060002326965332</v>
      </c>
      <c r="V16" s="28">
        <v>32.118000030517578</v>
      </c>
      <c r="W16" s="28">
        <v>49.284000396728516</v>
      </c>
      <c r="X16" s="28">
        <v>1.0000000474974513E-3</v>
      </c>
      <c r="Y16" s="53">
        <f t="shared" si="3"/>
        <v>117.95500094990712</v>
      </c>
      <c r="Z16" s="53">
        <f t="shared" si="4"/>
        <v>68.670000553131104</v>
      </c>
      <c r="AB16" s="90"/>
      <c r="AC16" s="29">
        <v>43745</v>
      </c>
      <c r="AD16" s="28">
        <v>192.86160278320313</v>
      </c>
      <c r="AE16" s="28">
        <v>259.69879150390625</v>
      </c>
      <c r="AF16" s="28">
        <v>730.85296630859375</v>
      </c>
      <c r="AG16" s="28">
        <v>280.69720458984375</v>
      </c>
      <c r="AH16" s="28">
        <v>0.2630000114440918</v>
      </c>
      <c r="AI16" s="53">
        <f t="shared" si="5"/>
        <v>1464.373565196991</v>
      </c>
      <c r="AJ16" s="53">
        <f t="shared" si="6"/>
        <v>1183.4133605957031</v>
      </c>
    </row>
    <row r="17" spans="1:36" x14ac:dyDescent="0.75">
      <c r="A17" s="90"/>
      <c r="B17" s="23">
        <v>43773</v>
      </c>
      <c r="C17" s="28">
        <v>218.18780517578125</v>
      </c>
      <c r="D17" s="28">
        <v>282.44119262695313</v>
      </c>
      <c r="E17" s="28">
        <v>826.4141845703125</v>
      </c>
      <c r="F17" s="28">
        <v>339.660400390625</v>
      </c>
      <c r="G17" s="28">
        <v>0.20200000703334808</v>
      </c>
      <c r="H17" s="53">
        <f t="shared" si="0"/>
        <v>1666.9055827707052</v>
      </c>
      <c r="I17" s="53">
        <f t="shared" si="1"/>
        <v>1327.0431823730469</v>
      </c>
      <c r="K17" s="90"/>
      <c r="L17" s="7">
        <v>43773</v>
      </c>
      <c r="M17" s="18">
        <v>92.326675415039063</v>
      </c>
      <c r="N17" s="18">
        <v>5.7831708341836929E-2</v>
      </c>
      <c r="O17" s="18">
        <v>7.6154880523681641</v>
      </c>
      <c r="P17" s="53">
        <f t="shared" si="2"/>
        <v>99.999995175749063</v>
      </c>
      <c r="R17" s="90"/>
      <c r="S17" s="29">
        <v>43773</v>
      </c>
      <c r="T17" s="28">
        <v>34.869998931884766</v>
      </c>
      <c r="U17" s="28">
        <v>8.7600002288818359</v>
      </c>
      <c r="V17" s="28">
        <v>36.326999664306641</v>
      </c>
      <c r="W17" s="28">
        <v>46.986000061035156</v>
      </c>
      <c r="X17" s="28">
        <v>0</v>
      </c>
      <c r="Y17" s="53">
        <f t="shared" si="3"/>
        <v>126.9429988861084</v>
      </c>
      <c r="Z17" s="53">
        <f t="shared" si="4"/>
        <v>79.956998825073242</v>
      </c>
      <c r="AB17" s="90"/>
      <c r="AC17" s="29">
        <v>43773</v>
      </c>
      <c r="AD17" s="28">
        <v>182.91679382324219</v>
      </c>
      <c r="AE17" s="28">
        <v>273.68121337890625</v>
      </c>
      <c r="AF17" s="28">
        <v>789.669189453125</v>
      </c>
      <c r="AG17" s="28">
        <v>292.52938842773438</v>
      </c>
      <c r="AH17" s="28">
        <v>0.20200000703334808</v>
      </c>
      <c r="AI17" s="53">
        <f t="shared" si="5"/>
        <v>1538.9985850900412</v>
      </c>
      <c r="AJ17" s="53">
        <f t="shared" si="6"/>
        <v>1246.2671966552734</v>
      </c>
    </row>
    <row r="18" spans="1:36" x14ac:dyDescent="0.75">
      <c r="A18" s="90"/>
      <c r="B18" s="23">
        <v>43801</v>
      </c>
      <c r="C18" s="28">
        <v>226.87319946289063</v>
      </c>
      <c r="D18" s="28">
        <v>313.61001586914063</v>
      </c>
      <c r="E18" s="28">
        <v>714.57501220703125</v>
      </c>
      <c r="F18" s="28">
        <v>368.76541137695313</v>
      </c>
      <c r="G18" s="28">
        <v>0.54960000514984131</v>
      </c>
      <c r="H18" s="53">
        <f t="shared" si="0"/>
        <v>1624.3732389211655</v>
      </c>
      <c r="I18" s="53">
        <f t="shared" si="1"/>
        <v>1255.0582275390625</v>
      </c>
      <c r="K18" s="90"/>
      <c r="L18" s="7">
        <v>43801</v>
      </c>
      <c r="M18" s="18">
        <v>92.176979064941406</v>
      </c>
      <c r="N18" s="18">
        <v>4.6848837286233902E-2</v>
      </c>
      <c r="O18" s="18">
        <v>7.7761683464050293</v>
      </c>
      <c r="P18" s="53">
        <f t="shared" si="2"/>
        <v>99.999996248632669</v>
      </c>
      <c r="R18" s="90"/>
      <c r="S18" s="29">
        <v>43801</v>
      </c>
      <c r="T18" s="28">
        <v>33.403999328613281</v>
      </c>
      <c r="U18" s="28">
        <v>8.925999641418457</v>
      </c>
      <c r="V18" s="28">
        <v>32.472000122070313</v>
      </c>
      <c r="W18" s="28">
        <v>51.509998321533203</v>
      </c>
      <c r="X18" s="28">
        <v>2.0000000949949026E-3</v>
      </c>
      <c r="Y18" s="53">
        <f t="shared" si="3"/>
        <v>126.31399741373025</v>
      </c>
      <c r="Z18" s="53">
        <f t="shared" si="4"/>
        <v>74.801999092102051</v>
      </c>
      <c r="AB18" s="90"/>
      <c r="AC18" s="29">
        <v>43801</v>
      </c>
      <c r="AD18" s="28">
        <v>193.17720031738281</v>
      </c>
      <c r="AE18" s="28">
        <v>304.68399047851563</v>
      </c>
      <c r="AF18" s="28">
        <v>681.7669677734375</v>
      </c>
      <c r="AG18" s="28">
        <v>317.12240600585938</v>
      </c>
      <c r="AH18" s="28">
        <v>0.54759997129440308</v>
      </c>
      <c r="AI18" s="53">
        <f t="shared" si="5"/>
        <v>1497.2981645464897</v>
      </c>
      <c r="AJ18" s="53">
        <f t="shared" si="6"/>
        <v>1179.6281585693359</v>
      </c>
    </row>
    <row r="19" spans="1:36" x14ac:dyDescent="0.75">
      <c r="A19" s="90"/>
      <c r="B19" s="23">
        <v>43829</v>
      </c>
      <c r="C19" s="28">
        <v>263.56039428710938</v>
      </c>
      <c r="D19" s="28">
        <v>410.04840087890625</v>
      </c>
      <c r="E19" s="28">
        <v>541.11859130859375</v>
      </c>
      <c r="F19" s="28">
        <v>386.40460205078125</v>
      </c>
      <c r="G19" s="28">
        <v>6.0000002849847078E-4</v>
      </c>
      <c r="H19" s="53">
        <f t="shared" si="0"/>
        <v>1601.1325885254191</v>
      </c>
      <c r="I19" s="53">
        <f t="shared" si="1"/>
        <v>1214.7273864746094</v>
      </c>
      <c r="K19" s="90"/>
      <c r="L19" s="7">
        <v>43829</v>
      </c>
      <c r="M19" s="18">
        <v>91.988357543945313</v>
      </c>
      <c r="N19" s="18">
        <v>4.1095908731222153E-2</v>
      </c>
      <c r="O19" s="18">
        <v>7.9705452919006348</v>
      </c>
      <c r="P19" s="53">
        <f t="shared" si="2"/>
        <v>99.999998744577169</v>
      </c>
      <c r="R19" s="90"/>
      <c r="S19" s="29">
        <v>43829</v>
      </c>
      <c r="T19" s="28">
        <v>39.224998474121094</v>
      </c>
      <c r="U19" s="28">
        <v>7.9439997673034668</v>
      </c>
      <c r="V19" s="28">
        <v>35.055000305175781</v>
      </c>
      <c r="W19" s="28">
        <v>45.395000457763672</v>
      </c>
      <c r="X19" s="28">
        <v>0</v>
      </c>
      <c r="Y19" s="53">
        <f t="shared" si="3"/>
        <v>127.61899900436401</v>
      </c>
      <c r="Z19" s="53">
        <f t="shared" si="4"/>
        <v>82.223998546600342</v>
      </c>
      <c r="AB19" s="90"/>
      <c r="AC19" s="29">
        <v>43829</v>
      </c>
      <c r="AD19" s="28">
        <v>224.07240295410156</v>
      </c>
      <c r="AE19" s="28">
        <v>402.10440063476563</v>
      </c>
      <c r="AF19" s="28">
        <v>505.79660034179688</v>
      </c>
      <c r="AG19" s="28">
        <v>340.881591796875</v>
      </c>
      <c r="AH19" s="28">
        <v>6.0000002849847078E-4</v>
      </c>
      <c r="AI19" s="53">
        <f t="shared" si="5"/>
        <v>1472.8555957275676</v>
      </c>
      <c r="AJ19" s="53">
        <f t="shared" si="6"/>
        <v>1131.9734039306641</v>
      </c>
    </row>
    <row r="20" spans="1:36" x14ac:dyDescent="0.75">
      <c r="A20" s="90">
        <v>2019</v>
      </c>
      <c r="B20" s="23">
        <v>43492</v>
      </c>
      <c r="C20" s="28">
        <v>238.36399841308594</v>
      </c>
      <c r="D20" s="28">
        <v>447.3822021484375</v>
      </c>
      <c r="E20" s="28">
        <v>469.33700561523438</v>
      </c>
      <c r="F20" s="28">
        <v>378.039794921875</v>
      </c>
      <c r="G20" s="28">
        <v>1.1400000192224979E-2</v>
      </c>
      <c r="H20" s="53">
        <f t="shared" si="0"/>
        <v>1533.134401098825</v>
      </c>
      <c r="I20" s="53">
        <f t="shared" si="1"/>
        <v>1155.0832061767578</v>
      </c>
      <c r="K20" s="90">
        <v>2019</v>
      </c>
      <c r="L20" s="7">
        <v>43492</v>
      </c>
      <c r="M20" s="18">
        <v>92.698028564453125</v>
      </c>
      <c r="N20" s="18">
        <v>4.1809771209955215E-2</v>
      </c>
      <c r="O20" s="18">
        <v>7.2601594924926758</v>
      </c>
      <c r="P20" s="53">
        <f t="shared" si="2"/>
        <v>99.999997828155756</v>
      </c>
      <c r="R20" s="90">
        <v>2019</v>
      </c>
      <c r="S20" s="29">
        <v>43492</v>
      </c>
      <c r="T20" s="28">
        <v>26.239999771118164</v>
      </c>
      <c r="U20" s="28">
        <v>9.7440004348754883</v>
      </c>
      <c r="V20" s="28">
        <v>32.61199951171875</v>
      </c>
      <c r="W20" s="28">
        <v>42.702999114990234</v>
      </c>
      <c r="X20" s="28">
        <v>8.999999612569809E-3</v>
      </c>
      <c r="Y20" s="53">
        <f t="shared" si="3"/>
        <v>111.30799883231521</v>
      </c>
      <c r="Z20" s="53">
        <f t="shared" si="4"/>
        <v>68.595999717712402</v>
      </c>
      <c r="AB20" s="90">
        <v>2019</v>
      </c>
      <c r="AC20" s="29">
        <v>43492</v>
      </c>
      <c r="AD20" s="28">
        <v>212.01600646972656</v>
      </c>
      <c r="AE20" s="28">
        <v>437.63818359375</v>
      </c>
      <c r="AF20" s="28">
        <v>436.4739990234375</v>
      </c>
      <c r="AG20" s="28">
        <v>335.0548095703125</v>
      </c>
      <c r="AH20" s="28">
        <v>2.4000001139938831E-3</v>
      </c>
      <c r="AI20" s="53">
        <f t="shared" si="5"/>
        <v>1421.1853986573406</v>
      </c>
      <c r="AJ20" s="53">
        <f t="shared" si="6"/>
        <v>1086.1281890869141</v>
      </c>
    </row>
    <row r="21" spans="1:36" x14ac:dyDescent="0.75">
      <c r="A21" s="90"/>
      <c r="B21" s="23">
        <v>43520</v>
      </c>
      <c r="C21" s="28">
        <v>229.35960388183594</v>
      </c>
      <c r="D21" s="28">
        <v>483.90060424804688</v>
      </c>
      <c r="E21" s="28">
        <v>396.23300170898438</v>
      </c>
      <c r="F21" s="28">
        <v>394.15359497070313</v>
      </c>
      <c r="G21" s="28">
        <v>2.199999988079071E-3</v>
      </c>
      <c r="H21" s="53">
        <f t="shared" si="0"/>
        <v>1503.6490048095584</v>
      </c>
      <c r="I21" s="53">
        <f t="shared" si="1"/>
        <v>1109.4932098388672</v>
      </c>
      <c r="K21" s="90"/>
      <c r="L21" s="7">
        <v>43520</v>
      </c>
      <c r="M21" s="18">
        <v>92.858108520507813</v>
      </c>
      <c r="N21" s="18">
        <v>5.4933033883571625E-2</v>
      </c>
      <c r="O21" s="18">
        <v>7.0869598388671875</v>
      </c>
      <c r="P21" s="53">
        <f t="shared" si="2"/>
        <v>100.00000139325857</v>
      </c>
      <c r="R21" s="90"/>
      <c r="S21" s="29">
        <v>43520</v>
      </c>
      <c r="T21" s="28">
        <v>21.829999923706055</v>
      </c>
      <c r="U21" s="28">
        <v>11.244999885559082</v>
      </c>
      <c r="V21" s="28">
        <v>31.392000198364258</v>
      </c>
      <c r="W21" s="28">
        <v>42.095001220703125</v>
      </c>
      <c r="X21" s="28">
        <v>1.0000000474974513E-3</v>
      </c>
      <c r="Y21" s="53">
        <f t="shared" si="3"/>
        <v>106.56300122838002</v>
      </c>
      <c r="Z21" s="53">
        <f t="shared" si="4"/>
        <v>64.467000007629395</v>
      </c>
      <c r="AB21" s="90"/>
      <c r="AC21" s="29">
        <v>43520</v>
      </c>
      <c r="AD21" s="28">
        <v>207.41360473632813</v>
      </c>
      <c r="AE21" s="28">
        <v>472.65560913085938</v>
      </c>
      <c r="AF21" s="28">
        <v>364.40301513671875</v>
      </c>
      <c r="AG21" s="28">
        <v>351.78659057617188</v>
      </c>
      <c r="AH21" s="28">
        <v>1.2000000569969416E-3</v>
      </c>
      <c r="AI21" s="53">
        <f t="shared" si="5"/>
        <v>1396.2600195801351</v>
      </c>
      <c r="AJ21" s="53">
        <f t="shared" si="6"/>
        <v>1044.4722290039063</v>
      </c>
    </row>
    <row r="22" spans="1:36" x14ac:dyDescent="0.75">
      <c r="A22" s="90"/>
      <c r="B22" s="23">
        <v>43548</v>
      </c>
      <c r="C22" s="28">
        <v>246.31239318847656</v>
      </c>
      <c r="D22" s="28">
        <v>561.295166015625</v>
      </c>
      <c r="E22" s="28">
        <v>348.91519165039063</v>
      </c>
      <c r="F22" s="28">
        <v>415.65301513671875</v>
      </c>
      <c r="G22" s="28">
        <v>1.1200000531971455E-2</v>
      </c>
      <c r="H22" s="53">
        <f t="shared" si="0"/>
        <v>1572.1869659917429</v>
      </c>
      <c r="I22" s="53">
        <f t="shared" si="1"/>
        <v>1156.5227508544922</v>
      </c>
      <c r="K22" s="90"/>
      <c r="L22" s="7">
        <v>43548</v>
      </c>
      <c r="M22" s="18">
        <v>93.040840148925781</v>
      </c>
      <c r="N22" s="18">
        <v>3.6191623657941818E-2</v>
      </c>
      <c r="O22" s="18">
        <v>6.9229679107666016</v>
      </c>
      <c r="P22" s="53">
        <f t="shared" si="2"/>
        <v>99.999999683350325</v>
      </c>
      <c r="R22" s="90"/>
      <c r="S22" s="29">
        <v>43548</v>
      </c>
      <c r="T22" s="28">
        <v>20.941999435424805</v>
      </c>
      <c r="U22" s="28">
        <v>9.9820003509521484</v>
      </c>
      <c r="V22" s="28">
        <v>29.291000366210938</v>
      </c>
      <c r="W22" s="28">
        <v>48.623001098632813</v>
      </c>
      <c r="X22" s="28">
        <v>4.0000001899898052E-3</v>
      </c>
      <c r="Y22" s="53">
        <f t="shared" si="3"/>
        <v>108.84200125141069</v>
      </c>
      <c r="Z22" s="53">
        <f t="shared" si="4"/>
        <v>60.215000152587891</v>
      </c>
      <c r="AB22" s="90"/>
      <c r="AC22" s="29">
        <v>43548</v>
      </c>
      <c r="AD22" s="28">
        <v>225.12139892578125</v>
      </c>
      <c r="AE22" s="28">
        <v>551.31317138671875</v>
      </c>
      <c r="AF22" s="28">
        <v>319.36419677734375</v>
      </c>
      <c r="AG22" s="28">
        <v>366.97000122070313</v>
      </c>
      <c r="AH22" s="28">
        <v>7.2000003419816494E-3</v>
      </c>
      <c r="AI22" s="53">
        <f t="shared" si="5"/>
        <v>1462.7759683108889</v>
      </c>
      <c r="AJ22" s="53">
        <f t="shared" si="6"/>
        <v>1095.7987670898438</v>
      </c>
    </row>
    <row r="23" spans="1:36" x14ac:dyDescent="0.75">
      <c r="A23" s="90"/>
      <c r="B23" s="23">
        <v>43576</v>
      </c>
      <c r="C23" s="28">
        <v>251.14259338378906</v>
      </c>
      <c r="D23" s="28">
        <v>622.6168212890625</v>
      </c>
      <c r="E23" s="28">
        <v>331.05218505859375</v>
      </c>
      <c r="F23" s="28">
        <v>420.97860717773438</v>
      </c>
      <c r="G23" s="28">
        <v>8.6000002920627594E-3</v>
      </c>
      <c r="H23" s="53">
        <f t="shared" si="0"/>
        <v>1625.7988069094718</v>
      </c>
      <c r="I23" s="53">
        <f t="shared" si="1"/>
        <v>1204.8115997314453</v>
      </c>
      <c r="K23" s="90"/>
      <c r="L23" s="7">
        <v>43576</v>
      </c>
      <c r="M23" s="18">
        <v>93.586174011230469</v>
      </c>
      <c r="N23" s="18">
        <v>3.3275950700044632E-2</v>
      </c>
      <c r="O23" s="18">
        <v>6.3805561065673828</v>
      </c>
      <c r="P23" s="53">
        <f t="shared" si="2"/>
        <v>100.0000060684979</v>
      </c>
      <c r="R23" s="90"/>
      <c r="S23" s="29">
        <v>43576</v>
      </c>
      <c r="T23" s="28">
        <v>24.304000854492188</v>
      </c>
      <c r="U23" s="28">
        <v>8.6829996109008789</v>
      </c>
      <c r="V23" s="28">
        <v>32.854000091552734</v>
      </c>
      <c r="W23" s="28">
        <v>37.888999938964844</v>
      </c>
      <c r="X23" s="28">
        <v>4.999999888241291E-3</v>
      </c>
      <c r="Y23" s="53">
        <f t="shared" si="3"/>
        <v>103.73500049579889</v>
      </c>
      <c r="Z23" s="53">
        <f t="shared" si="4"/>
        <v>65.841000556945801</v>
      </c>
      <c r="AB23" s="90"/>
      <c r="AC23" s="29">
        <v>43576</v>
      </c>
      <c r="AD23" s="28">
        <v>226.63560485839844</v>
      </c>
      <c r="AE23" s="28">
        <v>613.93377685546875</v>
      </c>
      <c r="AF23" s="28">
        <v>297.908203125</v>
      </c>
      <c r="AG23" s="28">
        <v>383.04159545898438</v>
      </c>
      <c r="AH23" s="28">
        <v>3.599999938160181E-3</v>
      </c>
      <c r="AI23" s="53">
        <f t="shared" si="5"/>
        <v>1521.5227802977897</v>
      </c>
      <c r="AJ23" s="53">
        <f t="shared" si="6"/>
        <v>1138.4775848388672</v>
      </c>
    </row>
    <row r="24" spans="1:36" x14ac:dyDescent="0.75">
      <c r="A24" s="90"/>
      <c r="B24" s="23">
        <v>43604</v>
      </c>
      <c r="C24" s="28">
        <v>264.74459838867188</v>
      </c>
      <c r="D24" s="28">
        <v>687.93243408203125</v>
      </c>
      <c r="E24" s="28">
        <v>324.06900024414063</v>
      </c>
      <c r="F24" s="28">
        <v>440.75</v>
      </c>
      <c r="G24" s="28">
        <v>2.0399998873472214E-2</v>
      </c>
      <c r="H24" s="53">
        <f t="shared" si="0"/>
        <v>1717.5164327137172</v>
      </c>
      <c r="I24" s="53">
        <f t="shared" si="1"/>
        <v>1276.7460327148438</v>
      </c>
      <c r="K24" s="90"/>
      <c r="L24" s="7">
        <v>43604</v>
      </c>
      <c r="M24" s="18">
        <v>92.93707275390625</v>
      </c>
      <c r="N24" s="18">
        <v>3.3711470663547516E-2</v>
      </c>
      <c r="O24" s="18">
        <v>7.0292196273803711</v>
      </c>
      <c r="P24" s="53">
        <f t="shared" si="2"/>
        <v>100.00000385195017</v>
      </c>
      <c r="R24" s="90"/>
      <c r="S24" s="29">
        <v>43604</v>
      </c>
      <c r="T24" s="28">
        <v>23.952999114990234</v>
      </c>
      <c r="U24" s="28">
        <v>10.446000099182129</v>
      </c>
      <c r="V24" s="28">
        <v>42.534999847412109</v>
      </c>
      <c r="W24" s="28">
        <v>43.787998199462891</v>
      </c>
      <c r="X24" s="28">
        <v>6.0000000521540642E-3</v>
      </c>
      <c r="Y24" s="53">
        <f t="shared" si="3"/>
        <v>120.72799726109952</v>
      </c>
      <c r="Z24" s="53">
        <f t="shared" si="4"/>
        <v>76.933999061584473</v>
      </c>
      <c r="AB24" s="90"/>
      <c r="AC24" s="29">
        <v>43604</v>
      </c>
      <c r="AD24" s="28">
        <v>240.55860900878906</v>
      </c>
      <c r="AE24" s="28">
        <v>677.48638916015625</v>
      </c>
      <c r="AF24" s="28">
        <v>281.25601196289063</v>
      </c>
      <c r="AG24" s="28">
        <v>396.89401245117188</v>
      </c>
      <c r="AH24" s="28">
        <v>1.4399999752640724E-2</v>
      </c>
      <c r="AI24" s="53">
        <f t="shared" si="5"/>
        <v>1596.2094225827605</v>
      </c>
      <c r="AJ24" s="53">
        <f t="shared" si="6"/>
        <v>1199.3010101318359</v>
      </c>
    </row>
    <row r="25" spans="1:36" x14ac:dyDescent="0.75">
      <c r="A25" s="90"/>
      <c r="B25" s="23">
        <v>43632</v>
      </c>
      <c r="C25" s="28">
        <v>269.81619262695313</v>
      </c>
      <c r="D25" s="28">
        <v>790.78436279296875</v>
      </c>
      <c r="E25" s="28">
        <v>329.6171875</v>
      </c>
      <c r="F25" s="28">
        <v>451.96060180664063</v>
      </c>
      <c r="G25" s="28">
        <v>3.6600001156330109E-2</v>
      </c>
      <c r="H25" s="53">
        <f t="shared" si="0"/>
        <v>1842.2149447277188</v>
      </c>
      <c r="I25" s="53">
        <f t="shared" si="1"/>
        <v>1390.2177429199219</v>
      </c>
      <c r="K25" s="90"/>
      <c r="L25" s="7">
        <v>43632</v>
      </c>
      <c r="M25" s="18">
        <v>92.602378845214844</v>
      </c>
      <c r="N25" s="18">
        <v>4.4565916061401367E-2</v>
      </c>
      <c r="O25" s="18">
        <v>7.353050708770752</v>
      </c>
      <c r="P25" s="53">
        <f t="shared" si="2"/>
        <v>99.999995470046997</v>
      </c>
      <c r="R25" s="90"/>
      <c r="S25" s="29">
        <v>43632</v>
      </c>
      <c r="T25" s="28">
        <v>27.302999496459961</v>
      </c>
      <c r="U25" s="28">
        <v>11.069999694824219</v>
      </c>
      <c r="V25" s="28">
        <v>49.342998504638672</v>
      </c>
      <c r="W25" s="28">
        <v>47.73699951171875</v>
      </c>
      <c r="X25" s="28">
        <v>6.0000000521540642E-3</v>
      </c>
      <c r="Y25" s="53">
        <f t="shared" si="3"/>
        <v>135.45899720769376</v>
      </c>
      <c r="Z25" s="53">
        <f t="shared" si="4"/>
        <v>87.715997695922852</v>
      </c>
      <c r="AB25" s="90"/>
      <c r="AC25" s="29">
        <v>43632</v>
      </c>
      <c r="AD25" s="28">
        <v>242.23420715332031</v>
      </c>
      <c r="AE25" s="28">
        <v>779.71435546875</v>
      </c>
      <c r="AF25" s="28">
        <v>279.96319580078125</v>
      </c>
      <c r="AG25" s="28">
        <v>403.99258422851563</v>
      </c>
      <c r="AH25" s="28">
        <v>3.060000017285347E-2</v>
      </c>
      <c r="AI25" s="53">
        <f t="shared" si="5"/>
        <v>1705.93494265154</v>
      </c>
      <c r="AJ25" s="53">
        <f t="shared" si="6"/>
        <v>1301.9117584228516</v>
      </c>
    </row>
    <row r="26" spans="1:36" x14ac:dyDescent="0.75">
      <c r="A26" s="90"/>
      <c r="B26" s="23">
        <v>43660</v>
      </c>
      <c r="C26" s="28">
        <v>260.20880126953125</v>
      </c>
      <c r="D26" s="28">
        <v>879.6435546875</v>
      </c>
      <c r="E26" s="28">
        <v>387.52880859375</v>
      </c>
      <c r="F26" s="28">
        <v>472.10580444335938</v>
      </c>
      <c r="G26" s="28">
        <v>1.0400000028312206E-2</v>
      </c>
      <c r="H26" s="53">
        <f t="shared" si="0"/>
        <v>1999.4973689941689</v>
      </c>
      <c r="I26" s="53">
        <f t="shared" si="1"/>
        <v>1527.3811645507813</v>
      </c>
      <c r="K26" s="90"/>
      <c r="L26" s="7">
        <v>43660</v>
      </c>
      <c r="M26" s="18">
        <v>91.444252014160156</v>
      </c>
      <c r="N26" s="18">
        <v>2.1805480122566223E-2</v>
      </c>
      <c r="O26" s="18">
        <v>8.5339450836181641</v>
      </c>
      <c r="P26" s="53">
        <f t="shared" si="2"/>
        <v>100.00000257790089</v>
      </c>
      <c r="R26" s="90"/>
      <c r="S26" s="29">
        <v>43660</v>
      </c>
      <c r="T26" s="28">
        <v>24.635000228881836</v>
      </c>
      <c r="U26" s="28">
        <v>17.683000564575195</v>
      </c>
      <c r="V26" s="28">
        <v>80.193000793457031</v>
      </c>
      <c r="W26" s="28">
        <v>48.119998931884766</v>
      </c>
      <c r="X26" s="28">
        <v>4.999999888241291E-3</v>
      </c>
      <c r="Y26" s="53">
        <f t="shared" si="3"/>
        <v>170.63600051868707</v>
      </c>
      <c r="Z26" s="53">
        <f t="shared" si="4"/>
        <v>122.51100158691406</v>
      </c>
      <c r="AB26" s="90"/>
      <c r="AC26" s="29">
        <v>43660</v>
      </c>
      <c r="AD26" s="28">
        <v>235.48280334472656</v>
      </c>
      <c r="AE26" s="28">
        <v>861.9605712890625</v>
      </c>
      <c r="AF26" s="28">
        <v>307.09078979492188</v>
      </c>
      <c r="AG26" s="28">
        <v>423.88580322265625</v>
      </c>
      <c r="AH26" s="28">
        <v>5.4000001400709152E-3</v>
      </c>
      <c r="AI26" s="53">
        <f t="shared" si="5"/>
        <v>1828.4253676515073</v>
      </c>
      <c r="AJ26" s="53">
        <f t="shared" si="6"/>
        <v>1404.5341644287109</v>
      </c>
    </row>
    <row r="27" spans="1:36" x14ac:dyDescent="0.75">
      <c r="A27" s="90"/>
      <c r="B27" s="23">
        <v>43688</v>
      </c>
      <c r="C27" s="28">
        <v>262.79000854492188</v>
      </c>
      <c r="D27" s="28">
        <v>870.59259033203125</v>
      </c>
      <c r="E27" s="28">
        <v>412.87600708007813</v>
      </c>
      <c r="F27" s="28">
        <v>438.3922119140625</v>
      </c>
      <c r="G27" s="28">
        <v>0</v>
      </c>
      <c r="H27" s="53">
        <f t="shared" si="0"/>
        <v>1984.6508178710938</v>
      </c>
      <c r="I27" s="53">
        <f t="shared" si="1"/>
        <v>1546.2586059570313</v>
      </c>
      <c r="K27" s="90"/>
      <c r="L27" s="29">
        <v>43688</v>
      </c>
      <c r="M27" s="18">
        <v>89.07037353515625</v>
      </c>
      <c r="N27" s="18">
        <v>1.0329273529350758E-2</v>
      </c>
      <c r="O27" s="18">
        <v>10.919301986694336</v>
      </c>
      <c r="P27" s="53">
        <f t="shared" si="2"/>
        <v>100.00000479537994</v>
      </c>
      <c r="R27" s="90"/>
      <c r="S27" s="29">
        <v>43688</v>
      </c>
      <c r="T27" s="28">
        <v>21.936000823974609</v>
      </c>
      <c r="U27" s="28">
        <v>24.254999160766602</v>
      </c>
      <c r="V27" s="28">
        <v>131.98399353027344</v>
      </c>
      <c r="W27" s="28">
        <v>38.534999847412109</v>
      </c>
      <c r="X27" s="28">
        <v>0</v>
      </c>
      <c r="Y27" s="53">
        <f t="shared" si="3"/>
        <v>216.70999336242676</v>
      </c>
      <c r="Z27" s="53">
        <f t="shared" si="4"/>
        <v>178.17499351501465</v>
      </c>
      <c r="AB27" s="90"/>
      <c r="AC27" s="29">
        <v>43688</v>
      </c>
      <c r="AD27" s="28">
        <v>240.8179931640625</v>
      </c>
      <c r="AE27" s="28">
        <v>846.33758544921875</v>
      </c>
      <c r="AF27" s="28">
        <v>280.760009765625</v>
      </c>
      <c r="AG27" s="28">
        <v>399.8201904296875</v>
      </c>
      <c r="AH27" s="28">
        <v>0</v>
      </c>
      <c r="AI27" s="53">
        <f t="shared" si="5"/>
        <v>1767.7357788085938</v>
      </c>
      <c r="AJ27" s="53">
        <f t="shared" si="6"/>
        <v>1367.9155883789063</v>
      </c>
    </row>
    <row r="28" spans="1:36" x14ac:dyDescent="0.75">
      <c r="A28" s="90"/>
      <c r="B28" s="23">
        <v>43716</v>
      </c>
      <c r="C28" s="28">
        <v>238.98320007324219</v>
      </c>
      <c r="D28" s="28">
        <v>772.7412109375</v>
      </c>
      <c r="E28" s="28">
        <v>403.25140380859375</v>
      </c>
      <c r="F28" s="28">
        <v>409.82199096679688</v>
      </c>
      <c r="G28" s="28">
        <v>0</v>
      </c>
      <c r="H28" s="53">
        <f t="shared" si="0"/>
        <v>1824.7978057861328</v>
      </c>
      <c r="I28" s="53">
        <f t="shared" si="1"/>
        <v>1414.9758148193359</v>
      </c>
      <c r="K28" s="90"/>
      <c r="L28" s="29">
        <v>43716</v>
      </c>
      <c r="M28" s="18">
        <v>85.832405090332031</v>
      </c>
      <c r="N28" s="18">
        <v>8.4392912685871124E-3</v>
      </c>
      <c r="O28" s="18">
        <v>14.159157752990723</v>
      </c>
      <c r="P28" s="53">
        <f t="shared" si="2"/>
        <v>100.00000213459134</v>
      </c>
      <c r="R28" s="90"/>
      <c r="S28" s="29">
        <v>43716</v>
      </c>
      <c r="T28" s="28">
        <v>17.455999374389648</v>
      </c>
      <c r="U28" s="28">
        <v>24.714000701904297</v>
      </c>
      <c r="V28" s="28">
        <v>177.15299987792969</v>
      </c>
      <c r="W28" s="28">
        <v>39.053001403808594</v>
      </c>
      <c r="X28" s="28">
        <v>0</v>
      </c>
      <c r="Y28" s="53">
        <f t="shared" si="3"/>
        <v>258.37600135803223</v>
      </c>
      <c r="Z28" s="53">
        <f t="shared" si="4"/>
        <v>219.32299995422363</v>
      </c>
      <c r="AB28" s="90"/>
      <c r="AC28" s="29">
        <v>43716</v>
      </c>
      <c r="AD28" s="28">
        <v>221.50019836425781</v>
      </c>
      <c r="AE28" s="28">
        <v>748.0272216796875</v>
      </c>
      <c r="AF28" s="28">
        <v>226.00340270996094</v>
      </c>
      <c r="AG28" s="28">
        <v>370.73699951171875</v>
      </c>
      <c r="AH28" s="28">
        <v>0</v>
      </c>
      <c r="AI28" s="53">
        <f t="shared" si="5"/>
        <v>1566.267822265625</v>
      </c>
      <c r="AJ28" s="53">
        <f t="shared" si="6"/>
        <v>1195.5308227539063</v>
      </c>
    </row>
    <row r="29" spans="1:36" x14ac:dyDescent="0.75">
      <c r="A29" s="90"/>
      <c r="B29" s="23">
        <v>43744</v>
      </c>
      <c r="C29" s="28">
        <v>272.26119995117188</v>
      </c>
      <c r="D29" s="28">
        <v>529.07037353515625</v>
      </c>
      <c r="E29" s="28">
        <v>352.86581420898438</v>
      </c>
      <c r="F29" s="28">
        <v>401.74978637695313</v>
      </c>
      <c r="G29" s="28">
        <v>0</v>
      </c>
      <c r="H29" s="53">
        <f t="shared" si="0"/>
        <v>1555.9471740722656</v>
      </c>
      <c r="I29" s="53">
        <f t="shared" si="1"/>
        <v>1154.1973876953125</v>
      </c>
      <c r="K29" s="90"/>
      <c r="L29" s="29">
        <v>43744</v>
      </c>
      <c r="M29" s="18">
        <v>82.019309997558594</v>
      </c>
      <c r="N29" s="18">
        <v>3.5348241217434406E-3</v>
      </c>
      <c r="O29" s="18">
        <v>17.977151870727539</v>
      </c>
      <c r="P29" s="53">
        <f t="shared" si="2"/>
        <v>99.999996692407876</v>
      </c>
      <c r="R29" s="90"/>
      <c r="S29" s="29">
        <v>43744</v>
      </c>
      <c r="T29" s="28">
        <v>22.785999298095703</v>
      </c>
      <c r="U29" s="28">
        <v>18.823999404907227</v>
      </c>
      <c r="V29" s="28">
        <v>196.21200561523438</v>
      </c>
      <c r="W29" s="28">
        <v>41.893001556396484</v>
      </c>
      <c r="X29" s="28">
        <v>0</v>
      </c>
      <c r="Y29" s="53">
        <f t="shared" si="3"/>
        <v>279.71500587463379</v>
      </c>
      <c r="Z29" s="53">
        <f t="shared" si="4"/>
        <v>237.8220043182373</v>
      </c>
      <c r="AB29" s="90"/>
      <c r="AC29" s="29">
        <v>43744</v>
      </c>
      <c r="AD29" s="28">
        <v>249.46519470214844</v>
      </c>
      <c r="AE29" s="28">
        <v>510.24639892578125</v>
      </c>
      <c r="AF29" s="28">
        <v>156.61480712890625</v>
      </c>
      <c r="AG29" s="28">
        <v>359.85079956054688</v>
      </c>
      <c r="AH29" s="28">
        <v>0</v>
      </c>
      <c r="AI29" s="53">
        <f t="shared" si="5"/>
        <v>1276.1772003173828</v>
      </c>
      <c r="AJ29" s="53">
        <f t="shared" si="6"/>
        <v>916.32640075683594</v>
      </c>
    </row>
    <row r="30" spans="1:36" x14ac:dyDescent="0.75">
      <c r="A30" s="90"/>
      <c r="B30" s="23">
        <v>43772</v>
      </c>
      <c r="C30" s="28">
        <v>201.031005859375</v>
      </c>
      <c r="D30" s="28">
        <v>268.68020629882813</v>
      </c>
      <c r="E30" s="28">
        <v>167.98240661621094</v>
      </c>
      <c r="F30" s="28">
        <v>517.7860107421875</v>
      </c>
      <c r="G30" s="28">
        <v>0</v>
      </c>
      <c r="H30" s="53">
        <f t="shared" si="0"/>
        <v>1155.4796295166016</v>
      </c>
      <c r="I30" s="53">
        <f t="shared" si="1"/>
        <v>637.69361877441406</v>
      </c>
      <c r="K30" s="90"/>
      <c r="L30" s="29">
        <v>43772</v>
      </c>
      <c r="M30" s="18">
        <v>85.202590942382813</v>
      </c>
      <c r="N30" s="18">
        <v>8.6544145597144961E-4</v>
      </c>
      <c r="O30" s="18">
        <v>14.796539306640625</v>
      </c>
      <c r="P30" s="53">
        <f t="shared" si="2"/>
        <v>99.999995690479409</v>
      </c>
      <c r="R30" s="90"/>
      <c r="S30" s="29">
        <v>43772</v>
      </c>
      <c r="T30" s="28">
        <v>11.586000442504883</v>
      </c>
      <c r="U30" s="28">
        <v>8.5229997634887695</v>
      </c>
      <c r="V30" s="28">
        <v>108.01200103759766</v>
      </c>
      <c r="W30" s="28">
        <v>42.849998474121094</v>
      </c>
      <c r="X30" s="28">
        <v>0</v>
      </c>
      <c r="Y30" s="53">
        <f t="shared" si="3"/>
        <v>170.9709997177124</v>
      </c>
      <c r="Z30" s="53">
        <f t="shared" si="4"/>
        <v>128.12100124359131</v>
      </c>
      <c r="AB30" s="90"/>
      <c r="AC30" s="29">
        <v>43772</v>
      </c>
      <c r="AD30" s="28">
        <v>189.43800354003906</v>
      </c>
      <c r="AE30" s="28">
        <v>260.15719604492188</v>
      </c>
      <c r="AF30" s="28">
        <v>59.967399597167969</v>
      </c>
      <c r="AG30" s="28">
        <v>474.93600463867188</v>
      </c>
      <c r="AH30" s="28">
        <v>0</v>
      </c>
      <c r="AI30" s="53">
        <f t="shared" si="5"/>
        <v>984.49860382080078</v>
      </c>
      <c r="AJ30" s="53">
        <f t="shared" si="6"/>
        <v>509.56259918212891</v>
      </c>
    </row>
    <row r="31" spans="1:36" x14ac:dyDescent="0.75">
      <c r="A31" s="90"/>
      <c r="B31" s="24">
        <v>44166</v>
      </c>
      <c r="C31" s="28">
        <v>269.85641479492188</v>
      </c>
      <c r="D31" s="28">
        <v>357.79541015625</v>
      </c>
      <c r="E31" s="28">
        <v>189.45339965820313</v>
      </c>
      <c r="F31" s="28">
        <v>499.96640014648438</v>
      </c>
      <c r="G31" s="28">
        <v>0</v>
      </c>
      <c r="H31" s="53">
        <f t="shared" si="0"/>
        <v>1317.0716247558594</v>
      </c>
      <c r="I31" s="53">
        <f t="shared" si="1"/>
        <v>817.105224609375</v>
      </c>
      <c r="K31" s="90"/>
      <c r="L31" s="8">
        <v>44166</v>
      </c>
      <c r="M31" s="18">
        <v>85.255546569824219</v>
      </c>
      <c r="N31" s="18">
        <v>7.5926014687865973E-5</v>
      </c>
      <c r="O31" s="18">
        <v>14.744376182556152</v>
      </c>
      <c r="P31" s="53">
        <f t="shared" si="2"/>
        <v>99.999998678395059</v>
      </c>
      <c r="R31" s="90"/>
      <c r="S31" s="8">
        <v>44166</v>
      </c>
      <c r="T31" s="28">
        <v>11.944000244140625</v>
      </c>
      <c r="U31" s="28">
        <v>13.034000396728516</v>
      </c>
      <c r="V31" s="28">
        <v>133.38099670410156</v>
      </c>
      <c r="W31" s="28">
        <v>35.834999084472656</v>
      </c>
      <c r="X31" s="28">
        <v>0</v>
      </c>
      <c r="Y31" s="53">
        <f t="shared" si="3"/>
        <v>194.19399642944336</v>
      </c>
      <c r="Z31" s="53">
        <f t="shared" si="4"/>
        <v>158.3589973449707</v>
      </c>
      <c r="AB31" s="90"/>
      <c r="AC31" s="8">
        <v>44166</v>
      </c>
      <c r="AD31" s="28">
        <v>257.91140747070313</v>
      </c>
      <c r="AE31" s="28">
        <v>344.76141357421875</v>
      </c>
      <c r="AF31" s="28">
        <v>56.072399139404297</v>
      </c>
      <c r="AG31" s="28">
        <v>464.13140869140625</v>
      </c>
      <c r="AH31" s="28">
        <v>0</v>
      </c>
      <c r="AI31" s="53">
        <f t="shared" si="5"/>
        <v>1122.8766288757324</v>
      </c>
      <c r="AJ31" s="53">
        <f t="shared" si="6"/>
        <v>658.74522018432617</v>
      </c>
    </row>
    <row r="32" spans="1:36" x14ac:dyDescent="0.75">
      <c r="A32" s="90"/>
      <c r="B32" s="24">
        <v>44194</v>
      </c>
      <c r="C32" s="28">
        <v>373.9320068359375</v>
      </c>
      <c r="D32" s="28">
        <v>130.80740356445313</v>
      </c>
      <c r="E32" s="28">
        <v>182.06379699707031</v>
      </c>
      <c r="F32" s="28">
        <v>487.77340698242188</v>
      </c>
      <c r="G32" s="28">
        <v>0</v>
      </c>
      <c r="H32" s="53">
        <f t="shared" si="0"/>
        <v>1174.5766143798828</v>
      </c>
      <c r="I32" s="53">
        <f t="shared" si="1"/>
        <v>686.80320739746094</v>
      </c>
      <c r="K32" s="90"/>
      <c r="L32" s="8">
        <v>44194</v>
      </c>
      <c r="M32" s="18">
        <v>84.209968566894531</v>
      </c>
      <c r="N32" s="18">
        <v>0</v>
      </c>
      <c r="O32" s="18">
        <v>15.790029525756836</v>
      </c>
      <c r="P32" s="53">
        <f t="shared" si="2"/>
        <v>99.999998092651367</v>
      </c>
      <c r="R32" s="91"/>
      <c r="S32" s="8">
        <v>44194</v>
      </c>
      <c r="T32" s="28">
        <v>14.885000228881836</v>
      </c>
      <c r="U32" s="28">
        <v>5.7639999389648438</v>
      </c>
      <c r="V32" s="28">
        <v>126.94100189208984</v>
      </c>
      <c r="W32" s="28">
        <v>37.875999450683594</v>
      </c>
      <c r="X32" s="28">
        <v>0</v>
      </c>
      <c r="Y32" s="53">
        <f t="shared" si="3"/>
        <v>185.46600151062012</v>
      </c>
      <c r="Z32" s="53">
        <f t="shared" si="4"/>
        <v>147.59000205993652</v>
      </c>
      <c r="AB32" s="90"/>
      <c r="AC32" s="8">
        <v>44194</v>
      </c>
      <c r="AD32" s="28">
        <v>359.0469970703125</v>
      </c>
      <c r="AE32" s="28">
        <v>125.04339599609375</v>
      </c>
      <c r="AF32" s="28">
        <v>55.122798919677734</v>
      </c>
      <c r="AG32" s="28">
        <v>449.89739990234375</v>
      </c>
      <c r="AH32" s="28">
        <v>0</v>
      </c>
      <c r="AI32" s="53">
        <f t="shared" si="5"/>
        <v>989.11059188842773</v>
      </c>
      <c r="AJ32" s="53">
        <f t="shared" si="6"/>
        <v>539.21319198608398</v>
      </c>
    </row>
    <row r="33" spans="1:36" x14ac:dyDescent="0.75">
      <c r="A33" s="90">
        <v>2020</v>
      </c>
      <c r="B33" s="24">
        <v>43856</v>
      </c>
      <c r="C33" s="28">
        <v>421.62460327148438</v>
      </c>
      <c r="D33" s="28">
        <v>80.262397766113281</v>
      </c>
      <c r="E33" s="28">
        <v>208.28160095214844</v>
      </c>
      <c r="F33" s="28">
        <v>458.097412109375</v>
      </c>
      <c r="G33" s="28">
        <v>0</v>
      </c>
      <c r="H33" s="53">
        <f t="shared" si="0"/>
        <v>1168.2660140991211</v>
      </c>
      <c r="I33" s="53">
        <f t="shared" si="1"/>
        <v>710.16860198974609</v>
      </c>
      <c r="K33" s="90">
        <v>2020</v>
      </c>
      <c r="L33" s="8">
        <v>43856</v>
      </c>
      <c r="M33" s="21">
        <v>82.022071838378906</v>
      </c>
      <c r="N33" s="18">
        <v>0</v>
      </c>
      <c r="O33" s="21">
        <v>17.977926254272461</v>
      </c>
      <c r="P33" s="53">
        <f t="shared" si="2"/>
        <v>99.999998092651367</v>
      </c>
      <c r="R33" s="90">
        <v>2020</v>
      </c>
      <c r="S33" s="8">
        <v>43856</v>
      </c>
      <c r="T33" s="28">
        <v>17.915000915527344</v>
      </c>
      <c r="U33" s="28">
        <v>13.501999855041504</v>
      </c>
      <c r="V33" s="28">
        <v>146.40400695800781</v>
      </c>
      <c r="W33" s="28">
        <v>32.208999633789063</v>
      </c>
      <c r="X33" s="28">
        <v>0</v>
      </c>
      <c r="Y33" s="53">
        <f t="shared" si="3"/>
        <v>210.03000736236572</v>
      </c>
      <c r="Z33" s="53">
        <f t="shared" si="4"/>
        <v>177.82100772857666</v>
      </c>
      <c r="AB33" s="90">
        <v>2020</v>
      </c>
      <c r="AC33" s="8">
        <v>43856</v>
      </c>
      <c r="AD33" s="28">
        <v>403.7095947265625</v>
      </c>
      <c r="AE33" s="28">
        <v>66.760398864746094</v>
      </c>
      <c r="AF33" s="28">
        <v>61.877601623535156</v>
      </c>
      <c r="AG33" s="28">
        <v>425.88839721679688</v>
      </c>
      <c r="AH33" s="28">
        <v>0</v>
      </c>
      <c r="AI33" s="53">
        <f t="shared" si="5"/>
        <v>958.23599243164063</v>
      </c>
      <c r="AJ33" s="53">
        <f t="shared" si="6"/>
        <v>532.34759521484375</v>
      </c>
    </row>
    <row r="34" spans="1:36" x14ac:dyDescent="0.75">
      <c r="A34" s="90"/>
      <c r="B34" s="24">
        <v>43884</v>
      </c>
      <c r="C34" s="28">
        <v>504.61239624023438</v>
      </c>
      <c r="D34" s="28">
        <v>37.550399780273438</v>
      </c>
      <c r="E34" s="28">
        <v>202.71640014648438</v>
      </c>
      <c r="F34" s="28">
        <v>474.8192138671875</v>
      </c>
      <c r="G34" s="28">
        <v>0</v>
      </c>
      <c r="H34" s="53">
        <f t="shared" si="0"/>
        <v>1219.6984100341797</v>
      </c>
      <c r="I34" s="53">
        <f t="shared" si="1"/>
        <v>744.87919616699219</v>
      </c>
      <c r="K34" s="90"/>
      <c r="L34" s="8">
        <v>43884</v>
      </c>
      <c r="M34" s="21">
        <v>80.539535522460938</v>
      </c>
      <c r="N34" s="18">
        <v>0</v>
      </c>
      <c r="O34" s="21">
        <v>19.460466384887695</v>
      </c>
      <c r="P34" s="53">
        <f t="shared" si="2"/>
        <v>100.00000190734863</v>
      </c>
      <c r="R34" s="90"/>
      <c r="S34" s="8">
        <v>43884</v>
      </c>
      <c r="T34" s="28">
        <v>16.280000686645508</v>
      </c>
      <c r="U34" s="28">
        <v>14.53600025177002</v>
      </c>
      <c r="V34" s="28">
        <v>174.07200622558594</v>
      </c>
      <c r="W34" s="28">
        <v>32.471000671386719</v>
      </c>
      <c r="X34" s="28">
        <v>0</v>
      </c>
      <c r="Y34" s="53">
        <f t="shared" si="3"/>
        <v>237.35900783538818</v>
      </c>
      <c r="Z34" s="53">
        <f t="shared" si="4"/>
        <v>204.88800716400146</v>
      </c>
      <c r="AB34" s="90"/>
      <c r="AC34" s="8">
        <v>43884</v>
      </c>
      <c r="AD34" s="28">
        <v>488.3323974609375</v>
      </c>
      <c r="AE34" s="28">
        <v>23.014400482177734</v>
      </c>
      <c r="AF34" s="28">
        <v>28.644399642944336</v>
      </c>
      <c r="AG34" s="28">
        <v>442.34820556640625</v>
      </c>
      <c r="AH34" s="28">
        <v>0</v>
      </c>
      <c r="AI34" s="53">
        <f t="shared" si="5"/>
        <v>982.33940315246582</v>
      </c>
      <c r="AJ34" s="53">
        <f t="shared" si="6"/>
        <v>539.99119758605957</v>
      </c>
    </row>
    <row r="35" spans="1:36" x14ac:dyDescent="0.75">
      <c r="A35" s="90"/>
      <c r="B35" s="24">
        <v>43912</v>
      </c>
      <c r="C35" s="28">
        <v>602.79022216796875</v>
      </c>
      <c r="D35" s="28">
        <v>42.040000915527344</v>
      </c>
      <c r="E35" s="28">
        <v>246.20860290527344</v>
      </c>
      <c r="F35" s="28">
        <v>520.12841796875</v>
      </c>
      <c r="G35" s="28">
        <v>0</v>
      </c>
      <c r="H35" s="53">
        <f t="shared" si="0"/>
        <v>1411.1672439575195</v>
      </c>
      <c r="I35" s="53">
        <f t="shared" si="1"/>
        <v>891.03882598876953</v>
      </c>
      <c r="K35" s="90"/>
      <c r="L35" s="8">
        <v>43912</v>
      </c>
      <c r="M35" s="21">
        <v>77.322105407714844</v>
      </c>
      <c r="N35" s="18">
        <v>0</v>
      </c>
      <c r="O35" s="21">
        <v>22.677892684936523</v>
      </c>
      <c r="P35" s="53">
        <f t="shared" si="2"/>
        <v>99.999998092651367</v>
      </c>
      <c r="R35" s="90"/>
      <c r="S35" s="8">
        <v>43912</v>
      </c>
      <c r="T35" s="28">
        <v>21.368000030517578</v>
      </c>
      <c r="U35" s="28">
        <v>35.191001892089844</v>
      </c>
      <c r="V35" s="28">
        <v>229.20500183105469</v>
      </c>
      <c r="W35" s="28">
        <v>34.258998870849609</v>
      </c>
      <c r="X35" s="28">
        <v>0</v>
      </c>
      <c r="Y35" s="53">
        <f t="shared" si="3"/>
        <v>320.02300262451172</v>
      </c>
      <c r="Z35" s="53">
        <f t="shared" si="4"/>
        <v>285.76400375366211</v>
      </c>
      <c r="AB35" s="90"/>
      <c r="AC35" s="8">
        <v>43912</v>
      </c>
      <c r="AD35" s="28">
        <v>581.42218017578125</v>
      </c>
      <c r="AE35" s="28">
        <v>6.8489999771118164</v>
      </c>
      <c r="AF35" s="28">
        <v>17.003599166870117</v>
      </c>
      <c r="AG35" s="28">
        <v>485.86941528320313</v>
      </c>
      <c r="AH35" s="28">
        <v>0</v>
      </c>
      <c r="AI35" s="53">
        <f t="shared" si="5"/>
        <v>1091.1441946029663</v>
      </c>
      <c r="AJ35" s="53">
        <f t="shared" si="6"/>
        <v>605.27477931976318</v>
      </c>
    </row>
    <row r="36" spans="1:36" x14ac:dyDescent="0.75">
      <c r="A36" s="90"/>
      <c r="B36" s="24">
        <v>43940</v>
      </c>
      <c r="C36" s="28">
        <v>716.647216796875</v>
      </c>
      <c r="D36" s="28">
        <v>54.254199981689453</v>
      </c>
      <c r="E36" s="28">
        <v>245.14540100097656</v>
      </c>
      <c r="F36" s="28">
        <v>548.984619140625</v>
      </c>
      <c r="G36" s="28">
        <v>0</v>
      </c>
      <c r="H36" s="53">
        <f t="shared" si="0"/>
        <v>1565.031436920166</v>
      </c>
      <c r="I36" s="53">
        <f t="shared" si="1"/>
        <v>1016.046817779541</v>
      </c>
      <c r="K36" s="90"/>
      <c r="L36" s="8">
        <v>43940</v>
      </c>
      <c r="M36" s="21">
        <v>77.869834899902344</v>
      </c>
      <c r="N36" s="18">
        <v>0</v>
      </c>
      <c r="O36" s="21">
        <v>22.130163192749023</v>
      </c>
      <c r="P36" s="53">
        <f t="shared" si="2"/>
        <v>99.999998092651367</v>
      </c>
      <c r="R36" s="90"/>
      <c r="S36" s="8">
        <v>43940</v>
      </c>
      <c r="T36" s="28">
        <v>16.955999374389648</v>
      </c>
      <c r="U36" s="28">
        <v>50.631000518798828</v>
      </c>
      <c r="V36" s="28">
        <v>235.30900573730469</v>
      </c>
      <c r="W36" s="28">
        <v>43.448001861572266</v>
      </c>
      <c r="X36" s="28">
        <v>0</v>
      </c>
      <c r="Y36" s="53">
        <f t="shared" si="3"/>
        <v>346.34400749206543</v>
      </c>
      <c r="Z36" s="53">
        <f t="shared" si="4"/>
        <v>302.89600563049316</v>
      </c>
      <c r="AB36" s="90"/>
      <c r="AC36" s="8">
        <v>43940</v>
      </c>
      <c r="AD36" s="28">
        <v>699.69122314453125</v>
      </c>
      <c r="AE36" s="28">
        <v>3.6232001781463623</v>
      </c>
      <c r="AF36" s="28">
        <v>9.836400032043457</v>
      </c>
      <c r="AG36" s="28">
        <v>505.53659057617188</v>
      </c>
      <c r="AH36" s="28">
        <v>0</v>
      </c>
      <c r="AI36" s="53">
        <f t="shared" si="5"/>
        <v>1218.6874139308929</v>
      </c>
      <c r="AJ36" s="53">
        <f t="shared" si="6"/>
        <v>713.15082335472107</v>
      </c>
    </row>
    <row r="37" spans="1:36" x14ac:dyDescent="0.75">
      <c r="A37" s="90"/>
      <c r="B37" s="24">
        <v>43968</v>
      </c>
      <c r="C37" s="28">
        <v>770.27337646484375</v>
      </c>
      <c r="D37" s="28">
        <v>52.520401000976563</v>
      </c>
      <c r="E37" s="28">
        <v>179.07020568847656</v>
      </c>
      <c r="F37" s="28">
        <v>592.08917236328125</v>
      </c>
      <c r="G37" s="28">
        <v>0</v>
      </c>
      <c r="H37" s="53">
        <f t="shared" si="0"/>
        <v>1593.9531555175781</v>
      </c>
      <c r="I37" s="53">
        <f t="shared" si="1"/>
        <v>1001.8639831542969</v>
      </c>
      <c r="K37" s="90"/>
      <c r="L37" s="8">
        <v>43968</v>
      </c>
      <c r="M37" s="21">
        <v>82.583045959472656</v>
      </c>
      <c r="N37" s="59">
        <v>2.5094838929362595E-4</v>
      </c>
      <c r="O37" s="21">
        <v>17.416696548461914</v>
      </c>
      <c r="P37" s="53">
        <f t="shared" si="2"/>
        <v>99.999993456323864</v>
      </c>
      <c r="R37" s="90"/>
      <c r="S37" s="8">
        <v>43968</v>
      </c>
      <c r="T37" s="28">
        <v>14.782999992370605</v>
      </c>
      <c r="U37" s="28">
        <v>46.057998657226563</v>
      </c>
      <c r="V37" s="28">
        <v>168.48800659179688</v>
      </c>
      <c r="W37" s="28">
        <v>48.284999847412109</v>
      </c>
      <c r="X37" s="28">
        <v>0</v>
      </c>
      <c r="Y37" s="53">
        <f t="shared" si="3"/>
        <v>277.61400508880615</v>
      </c>
      <c r="Z37" s="53">
        <f t="shared" si="4"/>
        <v>229.32900524139404</v>
      </c>
      <c r="AB37" s="90"/>
      <c r="AC37" s="8">
        <v>43968</v>
      </c>
      <c r="AD37" s="28">
        <v>755.49041748046875</v>
      </c>
      <c r="AE37" s="28">
        <v>6.4603996276855469</v>
      </c>
      <c r="AF37" s="28">
        <v>10.582200050354004</v>
      </c>
      <c r="AG37" s="28">
        <v>543.80218505859375</v>
      </c>
      <c r="AH37" s="28">
        <v>0</v>
      </c>
      <c r="AI37" s="53">
        <f t="shared" si="5"/>
        <v>1316.3352022171021</v>
      </c>
      <c r="AJ37" s="53">
        <f t="shared" si="6"/>
        <v>772.5330171585083</v>
      </c>
    </row>
    <row r="38" spans="1:36" x14ac:dyDescent="0.75">
      <c r="A38" s="90"/>
      <c r="B38" s="24">
        <v>43996</v>
      </c>
      <c r="C38" s="28">
        <v>156.86480712890625</v>
      </c>
      <c r="D38" s="28">
        <v>19.723199844360352</v>
      </c>
      <c r="E38" s="28">
        <v>71.913597106933594</v>
      </c>
      <c r="F38" s="28">
        <v>849.505615234375</v>
      </c>
      <c r="G38" s="28">
        <v>0</v>
      </c>
      <c r="H38" s="53">
        <f t="shared" si="0"/>
        <v>1098.0072193145752</v>
      </c>
      <c r="I38" s="53">
        <f t="shared" si="1"/>
        <v>248.5016040802002</v>
      </c>
      <c r="K38" s="90"/>
      <c r="L38" s="8">
        <v>43996</v>
      </c>
      <c r="M38" s="21">
        <v>87.486419677734375</v>
      </c>
      <c r="N38" s="18">
        <v>0</v>
      </c>
      <c r="O38" s="21">
        <v>12.513578414916992</v>
      </c>
      <c r="P38" s="53">
        <f t="shared" si="2"/>
        <v>99.999998092651367</v>
      </c>
      <c r="R38" s="90"/>
      <c r="S38" s="8">
        <v>43996</v>
      </c>
      <c r="T38" s="28">
        <v>5.5890002250671387</v>
      </c>
      <c r="U38" s="28">
        <v>14.416000366210938</v>
      </c>
      <c r="V38" s="28">
        <v>55.220001220703125</v>
      </c>
      <c r="W38" s="28">
        <v>62.174999237060547</v>
      </c>
      <c r="X38" s="28">
        <v>0</v>
      </c>
      <c r="Y38" s="53">
        <f t="shared" si="3"/>
        <v>137.40000104904175</v>
      </c>
      <c r="Z38" s="53">
        <f t="shared" si="4"/>
        <v>75.225001811981201</v>
      </c>
      <c r="AB38" s="90"/>
      <c r="AC38" s="8">
        <v>43996</v>
      </c>
      <c r="AD38" s="28">
        <v>151.27580261230469</v>
      </c>
      <c r="AE38" s="28">
        <v>5.3071999549865723</v>
      </c>
      <c r="AF38" s="28">
        <v>16.693599700927734</v>
      </c>
      <c r="AG38" s="28">
        <v>787.33062744140625</v>
      </c>
      <c r="AH38" s="28">
        <v>0</v>
      </c>
      <c r="AI38" s="53">
        <f t="shared" si="5"/>
        <v>960.60722970962524</v>
      </c>
      <c r="AJ38" s="53">
        <f t="shared" si="6"/>
        <v>173.27660226821899</v>
      </c>
    </row>
    <row r="39" spans="1:36" x14ac:dyDescent="0.75">
      <c r="A39" s="90"/>
      <c r="B39" s="24">
        <v>44024</v>
      </c>
      <c r="C39" s="28">
        <v>97.887199401855469</v>
      </c>
      <c r="D39" s="28">
        <v>16.598400115966797</v>
      </c>
      <c r="E39" s="28">
        <v>47.006198883056641</v>
      </c>
      <c r="F39" s="28">
        <v>882.9649658203125</v>
      </c>
      <c r="G39" s="28">
        <v>0</v>
      </c>
      <c r="H39" s="53">
        <f t="shared" si="0"/>
        <v>1044.4567642211914</v>
      </c>
      <c r="I39" s="53">
        <f t="shared" si="1"/>
        <v>161.49179840087891</v>
      </c>
      <c r="K39" s="90"/>
      <c r="L39" s="8">
        <v>44024</v>
      </c>
      <c r="M39" s="18">
        <v>87.752006530761719</v>
      </c>
      <c r="N39" s="18">
        <v>0</v>
      </c>
      <c r="O39" s="18">
        <v>12.247993469238281</v>
      </c>
      <c r="P39" s="53">
        <f t="shared" si="2"/>
        <v>100</v>
      </c>
      <c r="R39" s="90"/>
      <c r="S39" s="8">
        <v>44024</v>
      </c>
      <c r="T39" s="28">
        <v>16.653999328613281</v>
      </c>
      <c r="U39" s="28">
        <v>12.166999816894531</v>
      </c>
      <c r="V39" s="28">
        <v>35.341999053955078</v>
      </c>
      <c r="W39" s="28">
        <v>63.762001037597656</v>
      </c>
      <c r="X39" s="28">
        <v>0</v>
      </c>
      <c r="Y39" s="53">
        <f t="shared" si="3"/>
        <v>127.92499923706055</v>
      </c>
      <c r="Z39" s="53">
        <f t="shared" si="4"/>
        <v>64.162998199462891</v>
      </c>
      <c r="AB39" s="90"/>
      <c r="AC39" s="8">
        <v>44024</v>
      </c>
      <c r="AD39" s="28">
        <v>81.233200073242188</v>
      </c>
      <c r="AE39" s="28">
        <v>4.4313998222351074</v>
      </c>
      <c r="AF39" s="28">
        <v>11.664199829101563</v>
      </c>
      <c r="AG39" s="28">
        <v>819.2030029296875</v>
      </c>
      <c r="AH39" s="28">
        <v>0</v>
      </c>
      <c r="AI39" s="53">
        <f t="shared" si="5"/>
        <v>916.53180265426636</v>
      </c>
      <c r="AJ39" s="53">
        <f t="shared" si="6"/>
        <v>97.328799724578857</v>
      </c>
    </row>
    <row r="40" spans="1:36" x14ac:dyDescent="0.75">
      <c r="A40" s="90"/>
      <c r="B40" s="24">
        <v>44052</v>
      </c>
      <c r="C40" s="28">
        <v>87.97979736328125</v>
      </c>
      <c r="D40" s="28">
        <v>5.006199836730957</v>
      </c>
      <c r="E40" s="28">
        <v>29.508800506591797</v>
      </c>
      <c r="F40" s="28">
        <v>849.10137939453125</v>
      </c>
      <c r="G40" s="28">
        <v>0</v>
      </c>
      <c r="H40" s="53">
        <f t="shared" si="0"/>
        <v>971.59617710113525</v>
      </c>
      <c r="I40" s="53">
        <f t="shared" si="1"/>
        <v>122.494797706604</v>
      </c>
      <c r="K40" s="90"/>
      <c r="L40" s="8">
        <v>44052</v>
      </c>
      <c r="M40" s="21">
        <v>90.021163940429688</v>
      </c>
      <c r="N40" s="59">
        <v>2.0584683807101101E-4</v>
      </c>
      <c r="O40" s="21">
        <v>9.9786310195922852</v>
      </c>
      <c r="P40" s="53">
        <f t="shared" si="2"/>
        <v>100.00000080686004</v>
      </c>
      <c r="R40" s="90"/>
      <c r="S40" s="8">
        <v>44052</v>
      </c>
      <c r="T40" s="28">
        <v>13.293000221252441</v>
      </c>
      <c r="U40" s="28">
        <v>4.6389999389648438</v>
      </c>
      <c r="V40" s="28">
        <v>21.760000228881836</v>
      </c>
      <c r="W40" s="28">
        <v>57.259998321533203</v>
      </c>
      <c r="X40" s="28">
        <v>0</v>
      </c>
      <c r="Y40" s="53">
        <f t="shared" si="3"/>
        <v>96.951998710632324</v>
      </c>
      <c r="Z40" s="53">
        <f t="shared" si="4"/>
        <v>39.692000389099121</v>
      </c>
      <c r="AB40" s="90"/>
      <c r="AC40" s="8">
        <v>36747</v>
      </c>
      <c r="AD40" s="28">
        <v>74.686798095703125</v>
      </c>
      <c r="AE40" s="28">
        <v>0.36719998717308044</v>
      </c>
      <c r="AF40" s="28">
        <v>7.7467999458312988</v>
      </c>
      <c r="AG40" s="28">
        <v>791.8414306640625</v>
      </c>
      <c r="AH40" s="28">
        <v>0</v>
      </c>
      <c r="AI40" s="53">
        <f t="shared" si="5"/>
        <v>874.64222869277</v>
      </c>
      <c r="AJ40" s="53">
        <f t="shared" si="6"/>
        <v>82.800798028707504</v>
      </c>
    </row>
    <row r="41" spans="1:36" x14ac:dyDescent="0.75">
      <c r="A41" s="90"/>
      <c r="B41" s="24">
        <v>44080</v>
      </c>
      <c r="C41" s="28">
        <v>82.066795349121094</v>
      </c>
      <c r="D41" s="28">
        <v>16.448600769042969</v>
      </c>
      <c r="E41" s="28">
        <v>16.949800491333008</v>
      </c>
      <c r="F41" s="28">
        <v>828.607177734375</v>
      </c>
      <c r="G41" s="28">
        <v>0</v>
      </c>
      <c r="H41" s="53">
        <f t="shared" si="0"/>
        <v>944.07237434387207</v>
      </c>
      <c r="I41" s="53">
        <f t="shared" si="1"/>
        <v>115.46519660949707</v>
      </c>
      <c r="K41" s="90"/>
      <c r="L41" s="8">
        <v>44080</v>
      </c>
      <c r="M41" s="18">
        <v>89.565101623535156</v>
      </c>
      <c r="N41" s="18">
        <v>0</v>
      </c>
      <c r="O41" s="18">
        <v>10.43489933013916</v>
      </c>
      <c r="P41" s="53">
        <f t="shared" si="2"/>
        <v>100.00000095367432</v>
      </c>
      <c r="R41" s="90"/>
      <c r="S41" s="8">
        <v>44080</v>
      </c>
      <c r="T41" s="28">
        <v>14.770999908447266</v>
      </c>
      <c r="U41" s="28">
        <v>16.267000198364258</v>
      </c>
      <c r="V41" s="28">
        <v>15.642000198364258</v>
      </c>
      <c r="W41" s="28">
        <v>51.833000183105469</v>
      </c>
      <c r="X41" s="28">
        <v>0</v>
      </c>
      <c r="Y41" s="53">
        <f t="shared" si="3"/>
        <v>98.51300048828125</v>
      </c>
      <c r="Z41" s="53">
        <f t="shared" si="4"/>
        <v>46.680000305175781</v>
      </c>
      <c r="AB41" s="90"/>
      <c r="AC41" s="8">
        <v>44080</v>
      </c>
      <c r="AD41" s="28">
        <v>67.295799255371094</v>
      </c>
      <c r="AE41" s="28">
        <v>0.18160000443458557</v>
      </c>
      <c r="AF41" s="28">
        <v>1.3078000545501709</v>
      </c>
      <c r="AG41" s="28">
        <v>776.774169921875</v>
      </c>
      <c r="AH41" s="28">
        <v>0</v>
      </c>
      <c r="AI41" s="53">
        <f t="shared" si="5"/>
        <v>845.55936923623085</v>
      </c>
      <c r="AJ41" s="53">
        <f t="shared" si="6"/>
        <v>68.78519931435585</v>
      </c>
    </row>
    <row r="42" spans="1:36" x14ac:dyDescent="0.75">
      <c r="A42" s="90"/>
      <c r="B42" s="24">
        <v>44108</v>
      </c>
      <c r="C42" s="28">
        <v>66.163002014160156</v>
      </c>
      <c r="D42" s="28">
        <v>15.21660041809082</v>
      </c>
      <c r="E42" s="28">
        <v>57.887798309326172</v>
      </c>
      <c r="F42" s="28">
        <v>804.82659912109375</v>
      </c>
      <c r="G42" s="28">
        <v>0</v>
      </c>
      <c r="H42" s="53">
        <f t="shared" si="0"/>
        <v>944.0939998626709</v>
      </c>
      <c r="I42" s="53">
        <f t="shared" si="1"/>
        <v>139.26740074157715</v>
      </c>
      <c r="K42" s="90"/>
      <c r="L42" s="8">
        <v>44108</v>
      </c>
      <c r="M42" s="18">
        <v>85.560020446777344</v>
      </c>
      <c r="N42" s="18">
        <v>7.4145157122984529E-4</v>
      </c>
      <c r="O42" s="18">
        <v>14.439240455627441</v>
      </c>
      <c r="P42" s="53">
        <f t="shared" si="2"/>
        <v>100.00000235397602</v>
      </c>
      <c r="R42" s="90"/>
      <c r="S42" s="8">
        <v>44108</v>
      </c>
      <c r="T42" s="28">
        <v>8.1070003509521484</v>
      </c>
      <c r="U42" s="28">
        <v>13.206999778747559</v>
      </c>
      <c r="V42" s="28">
        <v>56.273998260498047</v>
      </c>
      <c r="W42" s="28">
        <v>58.731998443603516</v>
      </c>
      <c r="X42" s="28">
        <v>0</v>
      </c>
      <c r="Y42" s="53">
        <f t="shared" si="3"/>
        <v>136.31999683380127</v>
      </c>
      <c r="Z42" s="53">
        <f t="shared" si="4"/>
        <v>77.587998390197754</v>
      </c>
      <c r="AB42" s="90"/>
      <c r="AC42" s="8">
        <v>44108</v>
      </c>
      <c r="AD42" s="28">
        <v>58.055999755859375</v>
      </c>
      <c r="AE42" s="28">
        <v>2.0095999240875244</v>
      </c>
      <c r="AF42" s="28">
        <v>1.6067999601364136</v>
      </c>
      <c r="AG42" s="28">
        <v>746.0946044921875</v>
      </c>
      <c r="AH42" s="28">
        <v>0</v>
      </c>
      <c r="AI42" s="53">
        <f t="shared" si="5"/>
        <v>807.76700413227081</v>
      </c>
      <c r="AJ42" s="53">
        <f t="shared" si="6"/>
        <v>61.672399640083313</v>
      </c>
    </row>
    <row r="43" spans="1:36" x14ac:dyDescent="0.75">
      <c r="A43" s="90"/>
      <c r="B43" s="24">
        <v>44501</v>
      </c>
      <c r="C43" s="28">
        <v>68.54840087890625</v>
      </c>
      <c r="D43" s="28">
        <v>21.54840087890625</v>
      </c>
      <c r="E43" s="28">
        <v>71.655998229980469</v>
      </c>
      <c r="F43" s="28">
        <v>811.13677978515625</v>
      </c>
      <c r="G43" s="28">
        <v>0</v>
      </c>
      <c r="H43" s="53">
        <f t="shared" si="0"/>
        <v>972.88957977294922</v>
      </c>
      <c r="I43" s="53">
        <f t="shared" si="1"/>
        <v>161.75279998779297</v>
      </c>
      <c r="K43" s="90"/>
      <c r="L43" s="8">
        <v>44501</v>
      </c>
      <c r="M43" s="28">
        <v>84.529693603515625</v>
      </c>
      <c r="N43" s="28">
        <v>6.1671948060393333E-4</v>
      </c>
      <c r="O43" s="28">
        <v>15.46968936920166</v>
      </c>
      <c r="P43" s="53">
        <f t="shared" si="2"/>
        <v>99.999999692197889</v>
      </c>
      <c r="R43" s="90"/>
      <c r="S43" s="8">
        <v>44501</v>
      </c>
      <c r="T43" s="28">
        <v>7.5310001373291016</v>
      </c>
      <c r="U43" s="28">
        <v>17.065999984741211</v>
      </c>
      <c r="V43" s="28">
        <v>70.524002075195313</v>
      </c>
      <c r="W43" s="28">
        <v>55.381999969482422</v>
      </c>
      <c r="X43" s="28">
        <v>0</v>
      </c>
      <c r="Y43" s="53">
        <f t="shared" si="3"/>
        <v>150.50300216674805</v>
      </c>
      <c r="Z43" s="53">
        <f t="shared" si="4"/>
        <v>95.121002197265625</v>
      </c>
      <c r="AB43" s="90"/>
      <c r="AC43" s="8">
        <v>44501</v>
      </c>
      <c r="AD43" s="28">
        <v>61.017398834228516</v>
      </c>
      <c r="AE43" s="28">
        <v>4.4823999404907227</v>
      </c>
      <c r="AF43" s="28">
        <v>1.1260000467300415</v>
      </c>
      <c r="AG43" s="28">
        <v>755.75482177734375</v>
      </c>
      <c r="AH43" s="28">
        <v>0</v>
      </c>
      <c r="AI43" s="53">
        <f t="shared" si="5"/>
        <v>822.38062059879303</v>
      </c>
      <c r="AJ43" s="53">
        <f t="shared" si="6"/>
        <v>66.62579882144928</v>
      </c>
    </row>
    <row r="44" spans="1:36" x14ac:dyDescent="0.75">
      <c r="A44" s="90"/>
      <c r="B44" s="24">
        <v>44529</v>
      </c>
      <c r="C44" s="28">
        <v>58.165599822998047</v>
      </c>
      <c r="D44" s="28">
        <v>20.454599380493164</v>
      </c>
      <c r="E44" s="28">
        <v>95.011199951171875</v>
      </c>
      <c r="F44" s="28">
        <v>841.84002685546875</v>
      </c>
      <c r="G44" s="28">
        <v>0</v>
      </c>
      <c r="H44" s="53">
        <f t="shared" si="0"/>
        <v>1015.4714260101318</v>
      </c>
      <c r="I44" s="53">
        <f t="shared" si="1"/>
        <v>173.63139915466309</v>
      </c>
      <c r="K44" s="90"/>
      <c r="L44" s="8">
        <v>44529</v>
      </c>
      <c r="M44" s="28">
        <v>82.077781677246094</v>
      </c>
      <c r="N44" s="28">
        <v>4.9238215433433652E-4</v>
      </c>
      <c r="O44" s="28">
        <v>17.921726226806641</v>
      </c>
      <c r="P44" s="53">
        <f t="shared" si="2"/>
        <v>100.00000028620707</v>
      </c>
      <c r="R44" s="90"/>
      <c r="S44" s="8">
        <v>44529</v>
      </c>
      <c r="T44" s="28">
        <v>2.6889998912811279</v>
      </c>
      <c r="U44" s="28">
        <v>16.749000549316406</v>
      </c>
      <c r="V44" s="28">
        <v>90.075996398925781</v>
      </c>
      <c r="W44" s="28">
        <v>72.475997924804688</v>
      </c>
      <c r="X44" s="28">
        <v>0</v>
      </c>
      <c r="Y44" s="53">
        <f t="shared" si="3"/>
        <v>181.989994764328</v>
      </c>
      <c r="Z44" s="53">
        <f t="shared" si="4"/>
        <v>109.51399683952332</v>
      </c>
      <c r="AB44" s="90"/>
      <c r="AC44" s="8">
        <v>44529</v>
      </c>
      <c r="AD44" s="28">
        <v>55.476600646972656</v>
      </c>
      <c r="AE44" s="28">
        <v>3.7056000232696533</v>
      </c>
      <c r="AF44" s="28">
        <v>4.9302000999450684</v>
      </c>
      <c r="AG44" s="28">
        <v>769.364013671875</v>
      </c>
      <c r="AH44" s="28">
        <v>0</v>
      </c>
      <c r="AI44" s="53">
        <f t="shared" si="5"/>
        <v>833.47641444206238</v>
      </c>
      <c r="AJ44" s="53">
        <f t="shared" si="6"/>
        <v>64.112400770187378</v>
      </c>
    </row>
    <row r="45" spans="1:36" x14ac:dyDescent="0.75">
      <c r="A45" s="90"/>
      <c r="B45" s="24">
        <v>44557</v>
      </c>
      <c r="C45" s="21">
        <v>70.875</v>
      </c>
      <c r="D45" s="28">
        <v>13.634599685668945</v>
      </c>
      <c r="E45" s="18">
        <v>101.65480041503906</v>
      </c>
      <c r="F45" s="18">
        <v>872.11199951171875</v>
      </c>
      <c r="G45" s="28">
        <v>0</v>
      </c>
      <c r="H45" s="53">
        <f t="shared" si="0"/>
        <v>1058.2763996124268</v>
      </c>
      <c r="I45" s="53">
        <f t="shared" si="1"/>
        <v>186.16440010070801</v>
      </c>
      <c r="K45" s="90"/>
      <c r="L45" s="8">
        <v>44557</v>
      </c>
      <c r="M45" s="21">
        <v>83.210060119628906</v>
      </c>
      <c r="N45" s="21">
        <v>1.8898655252996832E-4</v>
      </c>
      <c r="O45" s="21">
        <v>16.789754867553711</v>
      </c>
      <c r="P45" s="53">
        <f t="shared" si="2"/>
        <v>100.00000397373515</v>
      </c>
      <c r="R45" s="90"/>
      <c r="S45" s="8">
        <v>44557</v>
      </c>
      <c r="T45" s="33">
        <v>2.3010001182556152</v>
      </c>
      <c r="U45" s="28">
        <v>10.14900016784668</v>
      </c>
      <c r="V45" s="33">
        <v>97.0260009765625</v>
      </c>
      <c r="W45" s="35">
        <v>68.206001281738281</v>
      </c>
      <c r="X45" s="28">
        <v>0</v>
      </c>
      <c r="Y45" s="53">
        <f t="shared" si="3"/>
        <v>177.68200254440308</v>
      </c>
      <c r="Z45" s="53">
        <f t="shared" si="4"/>
        <v>109.47600126266479</v>
      </c>
      <c r="AB45" s="90"/>
      <c r="AC45" s="8">
        <v>44557</v>
      </c>
      <c r="AD45" s="18">
        <v>68.573997497558594</v>
      </c>
      <c r="AE45" s="28">
        <v>3.4855999946594238</v>
      </c>
      <c r="AF45" s="18">
        <v>4.6268000602722168</v>
      </c>
      <c r="AG45" s="18">
        <v>803.906005859375</v>
      </c>
      <c r="AH45" s="28">
        <v>0</v>
      </c>
      <c r="AI45" s="53">
        <f t="shared" si="5"/>
        <v>880.59240341186523</v>
      </c>
      <c r="AJ45" s="53">
        <f t="shared" si="6"/>
        <v>76.686397552490234</v>
      </c>
    </row>
    <row r="46" spans="1:36" x14ac:dyDescent="0.75">
      <c r="A46" s="90">
        <v>2021</v>
      </c>
      <c r="B46" s="24">
        <v>44220</v>
      </c>
      <c r="C46" s="35">
        <v>67.911399841308594</v>
      </c>
      <c r="D46" s="35">
        <v>22.067800521850586</v>
      </c>
      <c r="E46" s="35">
        <v>128.76960754394531</v>
      </c>
      <c r="F46" s="35">
        <v>923.1453857421875</v>
      </c>
      <c r="G46" s="28">
        <v>0</v>
      </c>
      <c r="H46" s="53">
        <f t="shared" si="0"/>
        <v>1141.894193649292</v>
      </c>
      <c r="I46" s="53">
        <f t="shared" si="1"/>
        <v>218.74880790710449</v>
      </c>
      <c r="K46" s="90">
        <v>2021</v>
      </c>
      <c r="L46" s="24">
        <v>44220</v>
      </c>
      <c r="M46" s="33">
        <v>80.642158508300781</v>
      </c>
      <c r="N46" s="33">
        <v>1.7514756473246962E-4</v>
      </c>
      <c r="O46" s="33">
        <v>19.357660293579102</v>
      </c>
      <c r="P46" s="53">
        <f t="shared" si="2"/>
        <v>99.999993949444615</v>
      </c>
      <c r="R46" s="90">
        <v>2021</v>
      </c>
      <c r="S46" s="24">
        <v>44220</v>
      </c>
      <c r="T46" s="33">
        <v>1.4930000305175781</v>
      </c>
      <c r="U46" s="33">
        <v>17.96299934387207</v>
      </c>
      <c r="V46" s="33">
        <v>125.32700347900391</v>
      </c>
      <c r="W46" s="33">
        <v>76.261001586914063</v>
      </c>
      <c r="X46" s="28">
        <v>0</v>
      </c>
      <c r="Y46" s="53">
        <f t="shared" si="3"/>
        <v>221.04400444030762</v>
      </c>
      <c r="Z46" s="53">
        <f t="shared" si="4"/>
        <v>144.78300285339355</v>
      </c>
      <c r="AB46" s="90">
        <v>2021</v>
      </c>
      <c r="AC46" s="24">
        <v>44220</v>
      </c>
      <c r="AD46" s="33">
        <v>66.418403625488281</v>
      </c>
      <c r="AE46" s="33">
        <v>4.1048002243041992</v>
      </c>
      <c r="AF46" s="33">
        <v>3.4405999183654785</v>
      </c>
      <c r="AG46" s="33">
        <v>846.8843994140625</v>
      </c>
      <c r="AH46" s="28">
        <v>0</v>
      </c>
      <c r="AI46" s="53">
        <f t="shared" si="5"/>
        <v>920.84820318222046</v>
      </c>
      <c r="AJ46" s="53">
        <f t="shared" si="6"/>
        <v>73.963803768157959</v>
      </c>
    </row>
    <row r="47" spans="1:36" x14ac:dyDescent="0.75">
      <c r="A47" s="90"/>
      <c r="B47" s="24">
        <v>44248</v>
      </c>
      <c r="C47" s="35">
        <v>73.902999877929688</v>
      </c>
      <c r="D47" s="35">
        <v>23.493400573730469</v>
      </c>
      <c r="E47" s="35">
        <v>102.43280029296875</v>
      </c>
      <c r="F47" s="35">
        <v>935.4342041015625</v>
      </c>
      <c r="G47" s="28">
        <v>0</v>
      </c>
      <c r="H47" s="53">
        <f t="shared" si="0"/>
        <v>1135.2634048461914</v>
      </c>
      <c r="I47" s="53">
        <f t="shared" si="1"/>
        <v>199.82920074462891</v>
      </c>
      <c r="K47" s="90"/>
      <c r="L47" s="24">
        <v>44248</v>
      </c>
      <c r="M47" s="33">
        <v>82.638038635253906</v>
      </c>
      <c r="N47" s="33">
        <v>2.6425585383549333E-4</v>
      </c>
      <c r="O47" s="33">
        <v>17.361698150634766</v>
      </c>
      <c r="P47" s="53">
        <f t="shared" si="2"/>
        <v>100.00000104174251</v>
      </c>
      <c r="R47" s="90"/>
      <c r="S47" s="24">
        <v>44248</v>
      </c>
      <c r="T47" s="33">
        <v>4.2350001335144043</v>
      </c>
      <c r="U47" s="33">
        <v>19.410999298095703</v>
      </c>
      <c r="V47" s="33">
        <v>99.632003784179688</v>
      </c>
      <c r="W47" s="33">
        <v>73.822998046875</v>
      </c>
      <c r="X47" s="28">
        <v>0</v>
      </c>
      <c r="Y47" s="53">
        <f t="shared" si="3"/>
        <v>197.10100126266479</v>
      </c>
      <c r="Z47" s="53">
        <f t="shared" si="4"/>
        <v>123.27800321578979</v>
      </c>
      <c r="AB47" s="90"/>
      <c r="AC47" s="24">
        <v>44248</v>
      </c>
      <c r="AD47" s="33">
        <v>69.667999267578125</v>
      </c>
      <c r="AE47" s="33">
        <v>4.082399845123291</v>
      </c>
      <c r="AF47" s="33">
        <v>2.7978000640869141</v>
      </c>
      <c r="AG47" s="33">
        <v>861.6112060546875</v>
      </c>
      <c r="AH47" s="28">
        <v>0</v>
      </c>
      <c r="AI47" s="53">
        <f t="shared" si="5"/>
        <v>938.15940523147583</v>
      </c>
      <c r="AJ47" s="53">
        <f t="shared" si="6"/>
        <v>76.54819917678833</v>
      </c>
    </row>
    <row r="48" spans="1:36" x14ac:dyDescent="0.75">
      <c r="A48" s="90"/>
      <c r="B48" s="24">
        <v>44276</v>
      </c>
      <c r="C48" s="35">
        <v>80.977798461914063</v>
      </c>
      <c r="D48" s="35">
        <v>24.347400665283203</v>
      </c>
      <c r="E48" s="35">
        <v>114.39179992675781</v>
      </c>
      <c r="F48" s="35">
        <v>941.2337646484375</v>
      </c>
      <c r="G48" s="28">
        <v>0</v>
      </c>
      <c r="H48" s="53">
        <f t="shared" si="0"/>
        <v>1160.9507637023926</v>
      </c>
      <c r="I48" s="53">
        <f t="shared" si="1"/>
        <v>219.71699905395508</v>
      </c>
      <c r="K48" s="90"/>
      <c r="L48" s="24">
        <v>44276</v>
      </c>
      <c r="M48" s="33">
        <v>82.556625366210938</v>
      </c>
      <c r="N48" s="33">
        <v>1.7227260104846209E-4</v>
      </c>
      <c r="O48" s="33">
        <v>17.443202972412109</v>
      </c>
      <c r="P48" s="53">
        <f t="shared" si="2"/>
        <v>100.0000006112241</v>
      </c>
      <c r="R48" s="90"/>
      <c r="S48" s="24">
        <v>44276</v>
      </c>
      <c r="T48" s="33">
        <v>4.7979998588562012</v>
      </c>
      <c r="U48" s="33">
        <v>19.60099983215332</v>
      </c>
      <c r="V48" s="33">
        <v>112.15799713134766</v>
      </c>
      <c r="W48" s="33">
        <v>65.949996948242188</v>
      </c>
      <c r="X48" s="28">
        <v>0</v>
      </c>
      <c r="Y48" s="53">
        <f t="shared" si="3"/>
        <v>202.50699377059937</v>
      </c>
      <c r="Z48" s="53">
        <f t="shared" si="4"/>
        <v>136.55699682235718</v>
      </c>
      <c r="AB48" s="90"/>
      <c r="AC48" s="24">
        <v>44276</v>
      </c>
      <c r="AD48" s="33">
        <v>76.179801940917969</v>
      </c>
      <c r="AE48" s="33">
        <v>4.7463998794555664</v>
      </c>
      <c r="AF48" s="33">
        <v>2.2318000793457031</v>
      </c>
      <c r="AG48" s="33">
        <v>875.2838134765625</v>
      </c>
      <c r="AH48" s="28">
        <v>0</v>
      </c>
      <c r="AI48" s="53">
        <f>SUM(AD48:AH48)</f>
        <v>958.44181537628174</v>
      </c>
      <c r="AJ48" s="53">
        <f>SUM(AD48:AF48)</f>
        <v>83.158001899719238</v>
      </c>
    </row>
    <row r="49" spans="1:36" x14ac:dyDescent="0.75">
      <c r="A49" s="90"/>
      <c r="B49" s="24">
        <v>44304</v>
      </c>
      <c r="C49" s="35">
        <v>90.749801635742188</v>
      </c>
      <c r="D49" s="35">
        <v>19.798599243164063</v>
      </c>
      <c r="E49" s="35">
        <v>91.133201599121094</v>
      </c>
      <c r="F49" s="35">
        <v>928.45819091796875</v>
      </c>
      <c r="G49" s="28">
        <v>0</v>
      </c>
      <c r="H49" s="53">
        <f t="shared" si="0"/>
        <v>1130.1397933959961</v>
      </c>
      <c r="I49" s="53">
        <f t="shared" si="1"/>
        <v>201.68160247802734</v>
      </c>
      <c r="K49" s="90"/>
      <c r="L49" s="24">
        <v>44304</v>
      </c>
      <c r="M49" s="33">
        <v>84.041893005371094</v>
      </c>
      <c r="N49" s="33">
        <v>1.1503002606332302E-3</v>
      </c>
      <c r="O49" s="33">
        <v>15.956964492797852</v>
      </c>
      <c r="P49" s="53">
        <f t="shared" si="2"/>
        <v>100.00000779842958</v>
      </c>
      <c r="R49" s="90"/>
      <c r="S49" s="24">
        <v>44304</v>
      </c>
      <c r="T49" s="33">
        <v>6.3670001029968262</v>
      </c>
      <c r="U49" s="33">
        <v>15.597000122070313</v>
      </c>
      <c r="V49" s="33">
        <v>89.575996398925781</v>
      </c>
      <c r="W49" s="33">
        <v>68.795997619628906</v>
      </c>
      <c r="X49" s="28">
        <v>0</v>
      </c>
      <c r="Y49" s="53">
        <f t="shared" si="3"/>
        <v>180.33599424362183</v>
      </c>
      <c r="Z49" s="53">
        <f t="shared" si="4"/>
        <v>111.53999662399292</v>
      </c>
      <c r="AB49" s="90"/>
      <c r="AC49" s="24">
        <v>44304</v>
      </c>
      <c r="AD49" s="33">
        <v>84.382804870605469</v>
      </c>
      <c r="AE49" s="33">
        <v>4.2016000747680664</v>
      </c>
      <c r="AF49" s="33">
        <v>1.54420006275177</v>
      </c>
      <c r="AG49" s="33">
        <v>859.66217041015625</v>
      </c>
      <c r="AH49" s="28">
        <v>0</v>
      </c>
      <c r="AI49" s="53">
        <f t="shared" ref="AI49:AI50" si="7">SUM(AD49:AH49)</f>
        <v>949.79077541828156</v>
      </c>
      <c r="AJ49" s="53">
        <f t="shared" ref="AJ49:AJ50" si="8">SUM(AD49:AF49)</f>
        <v>90.128605008125305</v>
      </c>
    </row>
    <row r="50" spans="1:36" x14ac:dyDescent="0.75">
      <c r="A50" s="90"/>
      <c r="B50" s="24">
        <v>44332</v>
      </c>
      <c r="C50" s="35">
        <v>78.89019775390625</v>
      </c>
      <c r="D50" s="35">
        <v>14.090999603271484</v>
      </c>
      <c r="E50" s="35">
        <v>101.49240112304688</v>
      </c>
      <c r="F50" s="35">
        <v>949.66583251953125</v>
      </c>
      <c r="G50" s="28">
        <v>0</v>
      </c>
      <c r="H50" s="53">
        <f t="shared" si="0"/>
        <v>1144.1394309997559</v>
      </c>
      <c r="I50" s="53">
        <f t="shared" si="1"/>
        <v>194.47359848022461</v>
      </c>
      <c r="K50" s="90"/>
      <c r="L50" s="24">
        <v>44332</v>
      </c>
      <c r="M50" s="33">
        <v>83.97039794921875</v>
      </c>
      <c r="N50" s="33">
        <v>8.7401940254494548E-4</v>
      </c>
      <c r="O50" s="33">
        <v>16.028728485107422</v>
      </c>
      <c r="P50" s="53">
        <f t="shared" si="2"/>
        <v>100.00000045372872</v>
      </c>
      <c r="R50" s="90"/>
      <c r="S50" s="24">
        <v>44332</v>
      </c>
      <c r="T50" s="33">
        <v>4.7010002136230469</v>
      </c>
      <c r="U50" s="33">
        <v>10.418999671936035</v>
      </c>
      <c r="V50" s="33">
        <v>99.676002502441406</v>
      </c>
      <c r="W50" s="33">
        <v>68.595001220703125</v>
      </c>
      <c r="X50" s="28">
        <v>0</v>
      </c>
      <c r="Y50" s="53">
        <f t="shared" si="3"/>
        <v>183.39100360870361</v>
      </c>
      <c r="Z50" s="53">
        <f t="shared" si="4"/>
        <v>114.79600238800049</v>
      </c>
      <c r="AB50" s="90"/>
      <c r="AC50" s="24">
        <v>44332</v>
      </c>
      <c r="AD50" s="33">
        <v>74.189201354980469</v>
      </c>
      <c r="AE50" s="33">
        <v>3.6719999313354492</v>
      </c>
      <c r="AF50" s="33">
        <v>1.8064000606536865</v>
      </c>
      <c r="AG50" s="33">
        <v>881.07080078125</v>
      </c>
      <c r="AH50" s="28">
        <v>0</v>
      </c>
      <c r="AI50" s="53">
        <f t="shared" si="7"/>
        <v>960.7384021282196</v>
      </c>
      <c r="AJ50" s="53">
        <f t="shared" si="8"/>
        <v>79.667601346969604</v>
      </c>
    </row>
    <row r="51" spans="1:36" s="5" customFormat="1" x14ac:dyDescent="0.75">
      <c r="A51" s="90"/>
      <c r="B51" s="24">
        <v>44360</v>
      </c>
      <c r="C51" s="33">
        <v>79.850799560546875</v>
      </c>
      <c r="D51" s="33">
        <v>30.270000457763672</v>
      </c>
      <c r="E51" s="33">
        <v>119.32119750976563</v>
      </c>
      <c r="F51" s="33">
        <v>938.0037841796875</v>
      </c>
      <c r="G51" s="28">
        <v>0</v>
      </c>
      <c r="H51" s="53">
        <f t="shared" si="0"/>
        <v>1167.4457817077637</v>
      </c>
      <c r="I51" s="53">
        <f>SUM(C51:E51)</f>
        <v>229.44199752807617</v>
      </c>
      <c r="K51" s="90"/>
      <c r="L51" s="8">
        <v>44360</v>
      </c>
      <c r="M51" s="33">
        <v>80.669509887695313</v>
      </c>
      <c r="N51" s="33">
        <v>1.5418275725096464E-3</v>
      </c>
      <c r="O51" s="33">
        <v>19.328948974609375</v>
      </c>
      <c r="P51" s="53">
        <f t="shared" si="2"/>
        <v>100.0000006898772</v>
      </c>
      <c r="R51" s="90"/>
      <c r="S51" s="8">
        <v>44360</v>
      </c>
      <c r="T51" s="33">
        <v>4.8660001754760742</v>
      </c>
      <c r="U51" s="33">
        <v>26.757999420166016</v>
      </c>
      <c r="V51" s="33">
        <v>118.94300079345703</v>
      </c>
      <c r="W51" s="33">
        <v>75.087997436523438</v>
      </c>
      <c r="X51" s="28">
        <v>0</v>
      </c>
      <c r="Y51" s="53">
        <f t="shared" ref="Y51:Y61" si="9">SUM(T51:X51)</f>
        <v>225.65499782562256</v>
      </c>
      <c r="Z51" s="53">
        <f t="shared" ref="Z51:Z61" si="10">SUM(T51:V51)</f>
        <v>150.56700038909912</v>
      </c>
      <c r="AB51" s="90"/>
      <c r="AC51" s="8">
        <v>44360</v>
      </c>
      <c r="AD51" s="33">
        <v>74.98480224609375</v>
      </c>
      <c r="AE51" s="33">
        <v>3.5119998455047607</v>
      </c>
      <c r="AF51" s="33">
        <v>0.36019998788833618</v>
      </c>
      <c r="AG51" s="33">
        <v>862.915771484375</v>
      </c>
      <c r="AH51" s="28">
        <v>0</v>
      </c>
      <c r="AI51" s="53">
        <f t="shared" ref="AI51:AI61" si="11">SUM(AD51:AH51)</f>
        <v>941.77277356386185</v>
      </c>
      <c r="AJ51" s="53">
        <f t="shared" ref="AJ51:AJ61" si="12">SUM(AD51:AF51)</f>
        <v>78.857002079486847</v>
      </c>
    </row>
    <row r="52" spans="1:36" s="5" customFormat="1" x14ac:dyDescent="0.75">
      <c r="A52" s="90"/>
      <c r="B52" s="24">
        <v>44388</v>
      </c>
      <c r="C52" s="33">
        <v>76.829396188259125</v>
      </c>
      <c r="D52" s="33">
        <v>33.094998449087143</v>
      </c>
      <c r="E52" s="33">
        <v>175.46850442886353</v>
      </c>
      <c r="F52" s="33">
        <v>1023.1834650039673</v>
      </c>
      <c r="G52" s="28">
        <v>0</v>
      </c>
      <c r="H52" s="53">
        <f t="shared" si="0"/>
        <v>1308.5763640701771</v>
      </c>
      <c r="I52" s="53">
        <f t="shared" ref="I52:I61" si="13">SUM(C52:E52)</f>
        <v>285.39289906620979</v>
      </c>
      <c r="K52" s="90"/>
      <c r="L52" s="8">
        <v>44388</v>
      </c>
      <c r="M52" s="33">
        <v>77.938613891601563</v>
      </c>
      <c r="N52" s="33">
        <v>1.0698649566620588E-3</v>
      </c>
      <c r="O52" s="33">
        <v>22.060317993164063</v>
      </c>
      <c r="P52" s="53">
        <f t="shared" si="2"/>
        <v>100.00000174972229</v>
      </c>
      <c r="R52" s="90"/>
      <c r="S52" s="8">
        <v>44388</v>
      </c>
      <c r="T52" s="33">
        <v>5.9360000304877758</v>
      </c>
      <c r="U52" s="33">
        <v>29.755000025033951</v>
      </c>
      <c r="V52" s="33">
        <v>172.90510237216949</v>
      </c>
      <c r="W52" s="33">
        <v>80.080002546310425</v>
      </c>
      <c r="X52" s="28">
        <v>0</v>
      </c>
      <c r="Y52" s="53">
        <f t="shared" si="9"/>
        <v>288.67610497400165</v>
      </c>
      <c r="Z52" s="53">
        <f t="shared" si="10"/>
        <v>208.59610242769122</v>
      </c>
      <c r="AB52" s="90"/>
      <c r="AC52" s="8">
        <v>44388</v>
      </c>
      <c r="AD52" s="33">
        <v>70.89339941740036</v>
      </c>
      <c r="AE52" s="33">
        <v>3.3400000538676977</v>
      </c>
      <c r="AF52" s="33">
        <v>2.5494000874459743</v>
      </c>
      <c r="AG52" s="33">
        <v>943.10343265533447</v>
      </c>
      <c r="AH52" s="28">
        <v>0</v>
      </c>
      <c r="AI52" s="53">
        <f t="shared" si="11"/>
        <v>1019.8862322140485</v>
      </c>
      <c r="AJ52" s="53">
        <f t="shared" si="12"/>
        <v>76.782799558714032</v>
      </c>
    </row>
    <row r="53" spans="1:36" s="5" customFormat="1" x14ac:dyDescent="0.75">
      <c r="A53" s="90"/>
      <c r="B53" s="24">
        <v>44416</v>
      </c>
      <c r="C53" s="33">
        <v>74.446000158786774</v>
      </c>
      <c r="D53" s="33">
        <v>18.230000510811806</v>
      </c>
      <c r="E53" s="33">
        <v>145.81088721752167</v>
      </c>
      <c r="F53" s="33">
        <v>1034.0241193771362</v>
      </c>
      <c r="G53" s="28">
        <v>0</v>
      </c>
      <c r="H53" s="53">
        <f t="shared" si="0"/>
        <v>1272.5110072642565</v>
      </c>
      <c r="I53" s="53">
        <f t="shared" si="13"/>
        <v>238.48688788712025</v>
      </c>
      <c r="K53" s="90"/>
      <c r="L53" s="8">
        <v>44416</v>
      </c>
      <c r="M53" s="33">
        <v>80.875770568847656</v>
      </c>
      <c r="N53" s="33">
        <v>1.571695611346513E-4</v>
      </c>
      <c r="O53" s="33">
        <v>19.124069213867188</v>
      </c>
      <c r="P53" s="53">
        <f t="shared" si="2"/>
        <v>99.999996952275978</v>
      </c>
      <c r="R53" s="90"/>
      <c r="S53" s="8">
        <v>44416</v>
      </c>
      <c r="T53" s="33">
        <v>5.4600001312792301</v>
      </c>
      <c r="U53" s="33">
        <v>15.002000145614147</v>
      </c>
      <c r="V53" s="33">
        <v>144.31588351726532</v>
      </c>
      <c r="W53" s="33">
        <v>78.578002750873566</v>
      </c>
      <c r="X53" s="28">
        <v>0</v>
      </c>
      <c r="Y53" s="53">
        <f t="shared" si="9"/>
        <v>243.35588654503226</v>
      </c>
      <c r="Z53" s="53">
        <f t="shared" si="10"/>
        <v>164.7778837941587</v>
      </c>
      <c r="AB53" s="90"/>
      <c r="AC53" s="8">
        <v>44416</v>
      </c>
      <c r="AD53" s="33">
        <v>68.985998630523682</v>
      </c>
      <c r="AE53" s="33">
        <v>3.2280001323670149</v>
      </c>
      <c r="AF53" s="33">
        <v>1.4929999597370625</v>
      </c>
      <c r="AG53" s="33">
        <v>955.44606447219849</v>
      </c>
      <c r="AH53" s="28">
        <v>0</v>
      </c>
      <c r="AI53" s="53">
        <f t="shared" si="11"/>
        <v>1029.1530631948262</v>
      </c>
      <c r="AJ53" s="53">
        <f t="shared" si="12"/>
        <v>73.706998722627759</v>
      </c>
    </row>
    <row r="54" spans="1:36" s="5" customFormat="1" x14ac:dyDescent="0.75">
      <c r="A54" s="90"/>
      <c r="B54" s="24">
        <v>44444</v>
      </c>
      <c r="C54" s="33">
        <v>24.393199011683464</v>
      </c>
      <c r="D54" s="33">
        <v>9.2034004628658295</v>
      </c>
      <c r="E54" s="33">
        <v>86.547762155532837</v>
      </c>
      <c r="F54" s="33">
        <v>991.06734991073608</v>
      </c>
      <c r="G54" s="28">
        <v>0</v>
      </c>
      <c r="H54" s="53">
        <f t="shared" si="0"/>
        <v>1111.2117115408182</v>
      </c>
      <c r="I54" s="53">
        <f t="shared" si="13"/>
        <v>120.14436163008213</v>
      </c>
      <c r="K54" s="90"/>
      <c r="L54" s="8">
        <v>44444</v>
      </c>
      <c r="M54" s="33">
        <v>84.3104248046875</v>
      </c>
      <c r="N54" s="33">
        <v>4.499592469073832E-4</v>
      </c>
      <c r="O54" s="33">
        <v>15.689121246337891</v>
      </c>
      <c r="P54" s="53">
        <f t="shared" si="2"/>
        <v>99.999996010272298</v>
      </c>
      <c r="R54" s="90"/>
      <c r="S54" s="8">
        <v>44444</v>
      </c>
      <c r="T54" s="33">
        <v>4.1260002180933952</v>
      </c>
      <c r="U54" s="33">
        <v>8.4130000323057175</v>
      </c>
      <c r="V54" s="33">
        <v>86.470358073711395</v>
      </c>
      <c r="W54" s="33">
        <v>75.329996645450592</v>
      </c>
      <c r="X54" s="28">
        <v>0</v>
      </c>
      <c r="Y54" s="53">
        <f t="shared" si="9"/>
        <v>174.3393549695611</v>
      </c>
      <c r="Z54" s="53">
        <f t="shared" si="10"/>
        <v>99.009358324110508</v>
      </c>
      <c r="AB54" s="90"/>
      <c r="AC54" s="8">
        <v>44444</v>
      </c>
      <c r="AD54" s="33">
        <v>20.267199724912643</v>
      </c>
      <c r="AE54" s="33">
        <v>0.79040002310648561</v>
      </c>
      <c r="AF54" s="33">
        <v>7.2400005592498928E-2</v>
      </c>
      <c r="AG54" s="33">
        <v>915.7373309135437</v>
      </c>
      <c r="AH54" s="28">
        <v>0</v>
      </c>
      <c r="AI54" s="53">
        <f t="shared" si="11"/>
        <v>936.86733066715533</v>
      </c>
      <c r="AJ54" s="53">
        <f t="shared" si="12"/>
        <v>21.129999753611628</v>
      </c>
    </row>
    <row r="55" spans="1:36" s="5" customFormat="1" x14ac:dyDescent="0.75">
      <c r="A55" s="90"/>
      <c r="B55" s="24">
        <v>44837</v>
      </c>
      <c r="C55" s="33">
        <v>8.733600378036499</v>
      </c>
      <c r="D55" s="33">
        <v>8.410000242292881</v>
      </c>
      <c r="E55" s="33">
        <v>47.45599627494812</v>
      </c>
      <c r="F55" s="33">
        <v>893.51063966751099</v>
      </c>
      <c r="G55" s="28">
        <v>0</v>
      </c>
      <c r="H55" s="53">
        <f t="shared" si="0"/>
        <v>958.11023656278849</v>
      </c>
      <c r="I55" s="53">
        <f t="shared" si="13"/>
        <v>64.5995968952775</v>
      </c>
      <c r="K55" s="90"/>
      <c r="L55" s="8">
        <v>44837</v>
      </c>
      <c r="M55" s="33">
        <v>87.572479248046875</v>
      </c>
      <c r="N55" s="33">
        <v>2.087442553602159E-4</v>
      </c>
      <c r="O55" s="33">
        <v>12.42731761932373</v>
      </c>
      <c r="P55" s="53">
        <f t="shared" si="2"/>
        <v>100.00000561162597</v>
      </c>
      <c r="R55" s="90"/>
      <c r="S55" s="8">
        <v>44837</v>
      </c>
      <c r="T55" s="33">
        <v>4.416000097990036</v>
      </c>
      <c r="U55" s="33">
        <v>8.410000242292881</v>
      </c>
      <c r="V55" s="33">
        <v>47.40239679813385</v>
      </c>
      <c r="W55" s="33">
        <v>58.839000761508942</v>
      </c>
      <c r="X55" s="28">
        <v>0</v>
      </c>
      <c r="Y55" s="53">
        <f t="shared" si="9"/>
        <v>119.06739789992571</v>
      </c>
      <c r="Z55" s="53">
        <f t="shared" si="10"/>
        <v>60.228397138416767</v>
      </c>
      <c r="AB55" s="90"/>
      <c r="AC55" s="8">
        <v>44837</v>
      </c>
      <c r="AD55" s="33">
        <v>4.3175998143851757</v>
      </c>
      <c r="AE55" s="33">
        <v>0</v>
      </c>
      <c r="AF55" s="33">
        <v>5.1600000006146729E-2</v>
      </c>
      <c r="AG55" s="33">
        <v>834.67161655426025</v>
      </c>
      <c r="AH55" s="28">
        <v>0</v>
      </c>
      <c r="AI55" s="53">
        <f t="shared" si="11"/>
        <v>839.04081636865158</v>
      </c>
      <c r="AJ55" s="53">
        <f t="shared" si="12"/>
        <v>4.3691998143913224</v>
      </c>
    </row>
    <row r="56" spans="1:36" s="5" customFormat="1" x14ac:dyDescent="0.75">
      <c r="A56" s="90"/>
      <c r="B56" s="24">
        <v>44865</v>
      </c>
      <c r="C56" s="73">
        <v>8.3779999986290932</v>
      </c>
      <c r="D56" s="73">
        <v>8.0989999696612358</v>
      </c>
      <c r="E56" s="73">
        <v>70.150598883628845</v>
      </c>
      <c r="F56" s="73">
        <v>902.62299776077271</v>
      </c>
      <c r="G56" s="28">
        <v>0</v>
      </c>
      <c r="H56" s="53">
        <f t="shared" si="0"/>
        <v>989.25059661269188</v>
      </c>
      <c r="I56" s="53">
        <f t="shared" si="13"/>
        <v>86.627598851919174</v>
      </c>
      <c r="K56" s="90"/>
      <c r="L56" s="24">
        <v>44865</v>
      </c>
      <c r="M56" s="33">
        <v>86.505809999999997</v>
      </c>
      <c r="N56" s="73">
        <v>1.649E-4</v>
      </c>
      <c r="O56" s="72">
        <v>13.49403</v>
      </c>
      <c r="P56" s="53">
        <f t="shared" si="2"/>
        <v>100.00000489999999</v>
      </c>
      <c r="R56" s="90"/>
      <c r="S56" s="24">
        <v>44865</v>
      </c>
      <c r="T56" s="73">
        <v>3.2240001019090414</v>
      </c>
      <c r="U56" s="73">
        <v>8.0989999696612358</v>
      </c>
      <c r="V56" s="73">
        <v>70.115000009536743</v>
      </c>
      <c r="W56" s="73">
        <v>52.055001258850098</v>
      </c>
      <c r="X56" s="28">
        <v>0</v>
      </c>
      <c r="Y56" s="53">
        <f t="shared" si="9"/>
        <v>133.49300133995712</v>
      </c>
      <c r="Z56" s="53">
        <f t="shared" si="10"/>
        <v>81.43800008110702</v>
      </c>
      <c r="AB56" s="90"/>
      <c r="AC56" s="24">
        <v>44865</v>
      </c>
      <c r="AD56" s="73">
        <v>5.1540001295506954</v>
      </c>
      <c r="AE56" s="33">
        <v>0</v>
      </c>
      <c r="AF56" s="73">
        <v>3.3600001188460737E-2</v>
      </c>
      <c r="AG56" s="73">
        <v>850.56799650192261</v>
      </c>
      <c r="AH56" s="28">
        <v>0</v>
      </c>
      <c r="AI56" s="53">
        <f t="shared" si="11"/>
        <v>855.75559663266176</v>
      </c>
      <c r="AJ56" s="53">
        <f t="shared" si="12"/>
        <v>5.1876001307391562</v>
      </c>
    </row>
    <row r="57" spans="1:36" s="5" customFormat="1" x14ac:dyDescent="0.75">
      <c r="A57" s="90"/>
      <c r="B57" s="24">
        <v>44893</v>
      </c>
      <c r="C57" s="73">
        <v>13.6778</v>
      </c>
      <c r="D57" s="73">
        <v>7.861699999999999</v>
      </c>
      <c r="E57" s="73">
        <v>62.51</v>
      </c>
      <c r="F57" s="73">
        <v>869.94439999999997</v>
      </c>
      <c r="G57" s="28">
        <v>0</v>
      </c>
      <c r="H57" s="53">
        <f t="shared" si="0"/>
        <v>953.99389999999994</v>
      </c>
      <c r="I57" s="53">
        <f t="shared" si="13"/>
        <v>84.049499999999995</v>
      </c>
      <c r="K57" s="90"/>
      <c r="L57" s="24">
        <v>44893</v>
      </c>
      <c r="M57" s="73">
        <v>86.789283752441406</v>
      </c>
      <c r="N57" s="33">
        <v>0</v>
      </c>
      <c r="O57" s="73">
        <v>13.210712432861328</v>
      </c>
      <c r="P57" s="53">
        <f t="shared" si="2"/>
        <v>99.999996185302734</v>
      </c>
      <c r="R57" s="90"/>
      <c r="S57" s="24">
        <v>44893</v>
      </c>
      <c r="T57" s="73">
        <v>3.0630000401288271</v>
      </c>
      <c r="U57" s="73">
        <v>7.8630000352859497</v>
      </c>
      <c r="V57" s="73">
        <v>62.492001801729202</v>
      </c>
      <c r="W57" s="73">
        <v>52.6139996945858</v>
      </c>
      <c r="X57" s="28">
        <v>0</v>
      </c>
      <c r="Y57" s="53">
        <f t="shared" si="9"/>
        <v>126.03200157172978</v>
      </c>
      <c r="Z57" s="53">
        <f t="shared" si="10"/>
        <v>73.418001877143979</v>
      </c>
      <c r="AB57" s="90"/>
      <c r="AC57" s="24">
        <v>44893</v>
      </c>
      <c r="AD57" s="72">
        <v>10.615600273013115</v>
      </c>
      <c r="AE57" s="33">
        <v>0</v>
      </c>
      <c r="AF57" s="73">
        <v>3.4400000004097819E-2</v>
      </c>
      <c r="AG57" s="73">
        <v>817.33161211013794</v>
      </c>
      <c r="AH57" s="28">
        <v>0</v>
      </c>
      <c r="AI57" s="53">
        <f t="shared" si="11"/>
        <v>827.98161238315515</v>
      </c>
      <c r="AJ57" s="53">
        <f t="shared" si="12"/>
        <v>10.650000273017213</v>
      </c>
    </row>
    <row r="58" spans="1:36" s="5" customFormat="1" x14ac:dyDescent="0.75">
      <c r="A58" s="90"/>
      <c r="B58" s="24">
        <v>44921</v>
      </c>
      <c r="C58" s="73">
        <v>18.973799422383308</v>
      </c>
      <c r="D58" s="73">
        <v>9.9390000104904175</v>
      </c>
      <c r="E58" s="73">
        <v>33.129401504993439</v>
      </c>
      <c r="F58" s="73">
        <v>887.19940185546875</v>
      </c>
      <c r="G58" s="28">
        <v>0</v>
      </c>
      <c r="H58" s="53">
        <f t="shared" si="0"/>
        <v>949.24160279333591</v>
      </c>
      <c r="I58" s="53">
        <f t="shared" si="13"/>
        <v>62.042200937867165</v>
      </c>
      <c r="K58" s="90"/>
      <c r="L58" s="24">
        <v>44921</v>
      </c>
      <c r="M58" s="73">
        <v>89.114677429199219</v>
      </c>
      <c r="N58" s="33">
        <v>0</v>
      </c>
      <c r="O58" s="73">
        <v>10.885321617126465</v>
      </c>
      <c r="P58" s="53">
        <f t="shared" si="2"/>
        <v>99.999999046325684</v>
      </c>
      <c r="R58" s="90"/>
      <c r="S58" s="24">
        <v>44921</v>
      </c>
      <c r="T58" s="73">
        <v>6.5299998968839645</v>
      </c>
      <c r="U58" s="73">
        <v>9.9390000104904175</v>
      </c>
      <c r="V58" s="73">
        <v>33.071000128984451</v>
      </c>
      <c r="W58" s="73">
        <v>53.787998855113983</v>
      </c>
      <c r="X58" s="28">
        <v>0</v>
      </c>
      <c r="Y58" s="53">
        <f t="shared" si="9"/>
        <v>103.32799889147282</v>
      </c>
      <c r="Z58" s="53">
        <f t="shared" si="10"/>
        <v>49.540000036358833</v>
      </c>
      <c r="AB58" s="90"/>
      <c r="AC58" s="24">
        <v>44921</v>
      </c>
      <c r="AD58" s="33">
        <v>12.443800456821918</v>
      </c>
      <c r="AE58" s="33">
        <v>0</v>
      </c>
      <c r="AF58" s="73">
        <v>5.8400000852998346E-2</v>
      </c>
      <c r="AG58" s="73">
        <v>833.41139554977417</v>
      </c>
      <c r="AH58" s="28">
        <v>0</v>
      </c>
      <c r="AI58" s="53">
        <f t="shared" si="11"/>
        <v>845.91359600744909</v>
      </c>
      <c r="AJ58" s="53">
        <f t="shared" si="12"/>
        <v>12.502200457674917</v>
      </c>
    </row>
    <row r="59" spans="1:36" s="12" customFormat="1" x14ac:dyDescent="0.75">
      <c r="A59" s="85">
        <v>2022</v>
      </c>
      <c r="B59" s="24">
        <v>44584</v>
      </c>
      <c r="C59" s="73">
        <v>17.70524514552951</v>
      </c>
      <c r="D59" s="73">
        <v>10.284822481870652</v>
      </c>
      <c r="E59" s="73">
        <v>38.155131264984611</v>
      </c>
      <c r="F59" s="73">
        <v>876.76207537990808</v>
      </c>
      <c r="G59" s="73">
        <v>0.7187230651378631</v>
      </c>
      <c r="H59" s="53">
        <f t="shared" si="0"/>
        <v>943.6259973374307</v>
      </c>
      <c r="I59" s="53">
        <f t="shared" si="13"/>
        <v>66.145198892384769</v>
      </c>
      <c r="K59" s="85">
        <v>2022</v>
      </c>
      <c r="L59" s="24">
        <v>44584</v>
      </c>
      <c r="M59" s="73">
        <v>88.273658752441406</v>
      </c>
      <c r="N59" s="33">
        <v>0</v>
      </c>
      <c r="O59" s="73">
        <v>11.726341247558594</v>
      </c>
      <c r="P59" s="53">
        <f t="shared" si="2"/>
        <v>100</v>
      </c>
      <c r="R59" s="86">
        <v>2022</v>
      </c>
      <c r="S59" s="24">
        <v>44584</v>
      </c>
      <c r="T59" s="73">
        <v>6.0520226401090618</v>
      </c>
      <c r="U59" s="73">
        <v>10.283497373104096</v>
      </c>
      <c r="V59" s="73">
        <v>38.147359590649607</v>
      </c>
      <c r="W59" s="73">
        <v>55.451205542087557</v>
      </c>
      <c r="X59" s="73">
        <v>0.7187230651378631</v>
      </c>
      <c r="Y59" s="53">
        <f t="shared" si="9"/>
        <v>110.65280821108819</v>
      </c>
      <c r="Z59" s="53">
        <f t="shared" si="10"/>
        <v>54.482879603862763</v>
      </c>
      <c r="AB59" s="85">
        <v>2022</v>
      </c>
      <c r="AC59" s="24">
        <v>44584</v>
      </c>
      <c r="AD59" s="73">
        <v>11.653222505420446</v>
      </c>
      <c r="AE59" s="73">
        <v>1.325108766555786E-3</v>
      </c>
      <c r="AF59" s="73">
        <v>7.7716743350028988E-3</v>
      </c>
      <c r="AG59" s="73">
        <v>821.31086983782052</v>
      </c>
      <c r="AH59" s="28">
        <v>0</v>
      </c>
      <c r="AI59" s="53">
        <f t="shared" si="11"/>
        <v>832.9731891263425</v>
      </c>
      <c r="AJ59" s="53">
        <f t="shared" si="12"/>
        <v>11.662319288522005</v>
      </c>
    </row>
    <row r="60" spans="1:36" s="12" customFormat="1" x14ac:dyDescent="0.75">
      <c r="A60" s="85"/>
      <c r="B60" s="24">
        <v>44612</v>
      </c>
      <c r="C60" s="73">
        <v>17.254186440438033</v>
      </c>
      <c r="D60" s="73">
        <v>9.3403303825855257</v>
      </c>
      <c r="E60" s="73">
        <v>79.36284338384867</v>
      </c>
      <c r="F60" s="73">
        <v>875.46222121556104</v>
      </c>
      <c r="G60" s="73">
        <v>0.61745336997509004</v>
      </c>
      <c r="H60" s="53">
        <f t="shared" ref="H60:H61" si="14">SUM(C60:G60)</f>
        <v>982.03703479240846</v>
      </c>
      <c r="I60" s="53">
        <f t="shared" si="13"/>
        <v>105.95736020687224</v>
      </c>
      <c r="K60" s="85"/>
      <c r="L60" s="24">
        <v>44612</v>
      </c>
      <c r="M60" s="73">
        <v>84.249732971191406</v>
      </c>
      <c r="N60" s="33">
        <v>0</v>
      </c>
      <c r="O60" s="73">
        <v>15.750261306762695</v>
      </c>
      <c r="P60" s="53">
        <f t="shared" ref="P60:P61" si="15">SUM(M60:O60)</f>
        <v>99.999994277954102</v>
      </c>
      <c r="R60" s="87"/>
      <c r="S60" s="24">
        <v>44612</v>
      </c>
      <c r="T60" s="73">
        <v>6.737999185562134</v>
      </c>
      <c r="U60" s="73">
        <v>9.3283461697101586</v>
      </c>
      <c r="V60" s="73">
        <v>79.346486275196071</v>
      </c>
      <c r="W60" s="73">
        <v>58.643117682814598</v>
      </c>
      <c r="X60" s="73">
        <v>0.61745336997509004</v>
      </c>
      <c r="Y60" s="53">
        <f t="shared" si="9"/>
        <v>154.67340268325805</v>
      </c>
      <c r="Z60" s="53">
        <f t="shared" si="10"/>
        <v>95.412831630468361</v>
      </c>
      <c r="AB60" s="85"/>
      <c r="AC60" s="24">
        <v>44612</v>
      </c>
      <c r="AD60" s="73">
        <v>10.516187254875899</v>
      </c>
      <c r="AE60" s="73">
        <v>1.1984212875366211E-2</v>
      </c>
      <c r="AF60" s="73">
        <v>1.6357108652591705E-2</v>
      </c>
      <c r="AG60" s="73">
        <v>816.81910353274645</v>
      </c>
      <c r="AH60" s="28">
        <v>0</v>
      </c>
      <c r="AI60" s="53">
        <f t="shared" si="11"/>
        <v>827.36363210915033</v>
      </c>
      <c r="AJ60" s="53">
        <f t="shared" si="12"/>
        <v>10.544528576403856</v>
      </c>
    </row>
    <row r="61" spans="1:36" s="12" customFormat="1" x14ac:dyDescent="0.75">
      <c r="A61" s="85"/>
      <c r="B61" s="24">
        <v>44640</v>
      </c>
      <c r="C61" s="73">
        <v>20.098000764846802</v>
      </c>
      <c r="D61" s="73">
        <v>14.387399889528751</v>
      </c>
      <c r="E61" s="73">
        <v>107.14620351791382</v>
      </c>
      <c r="F61" s="73">
        <v>842.79501438140869</v>
      </c>
      <c r="G61" s="73">
        <v>0.47599998652003706</v>
      </c>
      <c r="H61" s="53">
        <f t="shared" si="14"/>
        <v>984.9026185402181</v>
      </c>
      <c r="I61" s="53">
        <f t="shared" si="13"/>
        <v>141.63160417228937</v>
      </c>
      <c r="K61" s="85"/>
      <c r="L61" s="24">
        <v>44640</v>
      </c>
      <c r="M61" s="73">
        <v>81.769157409667969</v>
      </c>
      <c r="N61" s="33">
        <v>0</v>
      </c>
      <c r="O61" s="73">
        <v>18.230836868286133</v>
      </c>
      <c r="P61" s="53">
        <f t="shared" si="15"/>
        <v>99.999994277954102</v>
      </c>
      <c r="R61" s="88"/>
      <c r="S61" s="24">
        <v>44640</v>
      </c>
      <c r="T61" s="73">
        <v>3.6779999999999999</v>
      </c>
      <c r="U61" s="73">
        <v>14.385</v>
      </c>
      <c r="V61" s="73">
        <v>107.137</v>
      </c>
      <c r="W61" s="73">
        <v>53.88</v>
      </c>
      <c r="X61" s="73">
        <v>0.47599999999999998</v>
      </c>
      <c r="Y61" s="53">
        <f t="shared" si="9"/>
        <v>179.55600000000001</v>
      </c>
      <c r="Z61" s="53">
        <f t="shared" si="10"/>
        <v>125.2</v>
      </c>
      <c r="AB61" s="85"/>
      <c r="AC61" s="24">
        <v>44640</v>
      </c>
      <c r="AD61" s="73">
        <v>16.42000033816695</v>
      </c>
      <c r="AE61" s="73">
        <v>2.4000000953674316E-3</v>
      </c>
      <c r="AF61" s="73">
        <v>9.199999630451202E-3</v>
      </c>
      <c r="AG61" s="73">
        <v>788.91500174038117</v>
      </c>
      <c r="AH61" s="28">
        <v>0</v>
      </c>
      <c r="AI61" s="53">
        <f t="shared" si="11"/>
        <v>805.34660207827392</v>
      </c>
      <c r="AJ61" s="53">
        <f t="shared" si="12"/>
        <v>16.431600337892768</v>
      </c>
    </row>
    <row r="62" spans="1:36" s="5" customFormat="1" x14ac:dyDescent="0.75">
      <c r="A62" s="61"/>
      <c r="B62" s="48"/>
      <c r="C62" s="49"/>
      <c r="D62" s="49"/>
      <c r="E62" s="49"/>
      <c r="F62" s="49"/>
      <c r="G62" s="65"/>
      <c r="H62" s="62"/>
      <c r="I62" s="62"/>
      <c r="K62" s="61"/>
      <c r="L62" s="67"/>
      <c r="M62" s="68"/>
      <c r="N62" s="68"/>
      <c r="O62" s="68"/>
      <c r="P62" s="62"/>
      <c r="R62" s="61"/>
      <c r="S62" s="67"/>
      <c r="T62" s="63"/>
      <c r="U62" s="63"/>
      <c r="V62" s="63"/>
      <c r="W62" s="63"/>
      <c r="X62" s="49"/>
      <c r="Y62" s="62"/>
      <c r="Z62" s="62"/>
      <c r="AB62" s="61"/>
      <c r="AC62" s="67"/>
      <c r="AD62" s="64"/>
      <c r="AE62" s="64"/>
      <c r="AF62" s="64"/>
      <c r="AG62" s="64"/>
      <c r="AH62" s="65"/>
      <c r="AI62" s="62"/>
      <c r="AJ62" s="62"/>
    </row>
    <row r="63" spans="1:36" x14ac:dyDescent="0.75">
      <c r="A63" s="40" t="s">
        <v>12</v>
      </c>
    </row>
  </sheetData>
  <mergeCells count="24">
    <mergeCell ref="AB20:AB32"/>
    <mergeCell ref="A20:A32"/>
    <mergeCell ref="K20:K32"/>
    <mergeCell ref="R20:R32"/>
    <mergeCell ref="A33:A45"/>
    <mergeCell ref="K33:K45"/>
    <mergeCell ref="R33:R45"/>
    <mergeCell ref="AB33:AB45"/>
    <mergeCell ref="A59:A61"/>
    <mergeCell ref="K59:K61"/>
    <mergeCell ref="R59:R61"/>
    <mergeCell ref="AB59:AB61"/>
    <mergeCell ref="AB5:AH5"/>
    <mergeCell ref="K5:O5"/>
    <mergeCell ref="A7:A19"/>
    <mergeCell ref="K7:K19"/>
    <mergeCell ref="R7:R19"/>
    <mergeCell ref="R5:X5"/>
    <mergeCell ref="A5:G5"/>
    <mergeCell ref="AB7:AB19"/>
    <mergeCell ref="AB46:AB58"/>
    <mergeCell ref="R46:R58"/>
    <mergeCell ref="K46:K58"/>
    <mergeCell ref="A46:A5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CA</vt:lpstr>
      <vt:lpstr>CO</vt:lpstr>
      <vt:lpstr>CT</vt:lpstr>
      <vt:lpstr>IL</vt:lpstr>
      <vt:lpstr>ME</vt:lpstr>
      <vt:lpstr>MD</vt:lpstr>
      <vt:lpstr>MA</vt:lpstr>
      <vt:lpstr>NH</vt:lpstr>
      <vt:lpstr>NY</vt:lpstr>
      <vt:lpstr>OR</vt:lpstr>
      <vt:lpstr>RI</vt:lpstr>
      <vt:lpstr>UT</vt:lpstr>
      <vt:lpstr>WA</vt:lpstr>
      <vt:lpstr>F2 old</vt:lpstr>
      <vt:lpstr>F3 old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Seaman, Elizabeth (CDC/DDNID/NCCDPHP/OSH)</dc:creator>
  <cp:keywords/>
  <dc:description/>
  <cp:lastModifiedBy>Elisha Crane</cp:lastModifiedBy>
  <cp:revision/>
  <dcterms:created xsi:type="dcterms:W3CDTF">2019-11-15T21:04:41Z</dcterms:created>
  <dcterms:modified xsi:type="dcterms:W3CDTF">2022-06-09T14:02:40Z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