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Documents\CDC Foundation\Data Brief Updates\2023\9.10\Data Files\National\"/>
    </mc:Choice>
  </mc:AlternateContent>
  <xr:revisionPtr revIDLastSave="0" documentId="13_ncr:1_{68F8AE2A-606F-47AE-840A-BA2BED7D8F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78" i="1" l="1"/>
  <c r="BA78" i="1"/>
  <c r="AZ79" i="1"/>
  <c r="BA79" i="1"/>
  <c r="AZ80" i="1"/>
  <c r="BA80" i="1"/>
  <c r="AQ78" i="1"/>
  <c r="AQ79" i="1"/>
  <c r="AQ80" i="1"/>
  <c r="AP78" i="1"/>
  <c r="AP79" i="1"/>
  <c r="AP80" i="1"/>
  <c r="AG78" i="1"/>
  <c r="AG79" i="1"/>
  <c r="AG80" i="1"/>
  <c r="Z78" i="1"/>
  <c r="Z79" i="1"/>
  <c r="Z80" i="1"/>
  <c r="R78" i="1"/>
  <c r="S78" i="1"/>
  <c r="R79" i="1"/>
  <c r="S79" i="1"/>
  <c r="R80" i="1"/>
  <c r="S80" i="1"/>
  <c r="H78" i="1"/>
  <c r="I78" i="1"/>
  <c r="H79" i="1"/>
  <c r="I79" i="1"/>
  <c r="H80" i="1"/>
  <c r="I80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H68" i="1" l="1"/>
  <c r="H66" i="1"/>
  <c r="H64" i="1"/>
  <c r="H63" i="1"/>
  <c r="H56" i="1"/>
  <c r="BA75" i="1"/>
  <c r="BA76" i="1"/>
  <c r="BA77" i="1"/>
  <c r="AZ75" i="1"/>
  <c r="AZ76" i="1"/>
  <c r="AZ77" i="1"/>
  <c r="AQ75" i="1"/>
  <c r="AQ76" i="1"/>
  <c r="AQ77" i="1"/>
  <c r="AP75" i="1"/>
  <c r="AP76" i="1"/>
  <c r="AP77" i="1"/>
  <c r="AG75" i="1"/>
  <c r="AG76" i="1"/>
  <c r="AG77" i="1"/>
  <c r="Z75" i="1"/>
  <c r="Z76" i="1"/>
  <c r="Z77" i="1"/>
  <c r="H75" i="1"/>
  <c r="H76" i="1"/>
  <c r="H77" i="1"/>
  <c r="I75" i="1"/>
  <c r="I76" i="1"/>
  <c r="I77" i="1"/>
  <c r="AP71" i="1"/>
  <c r="AP72" i="1"/>
  <c r="AP73" i="1"/>
  <c r="AP74" i="1"/>
  <c r="Z74" i="1"/>
  <c r="AG74" i="1"/>
  <c r="AQ74" i="1"/>
  <c r="AZ74" i="1"/>
  <c r="BA74" i="1"/>
  <c r="H74" i="1"/>
  <c r="I74" i="1"/>
  <c r="AZ71" i="1"/>
  <c r="AZ72" i="1"/>
  <c r="AZ73" i="1"/>
  <c r="BA71" i="1"/>
  <c r="BA72" i="1"/>
  <c r="BA73" i="1"/>
  <c r="AQ71" i="1"/>
  <c r="AQ72" i="1"/>
  <c r="AQ73" i="1"/>
  <c r="AG71" i="1"/>
  <c r="AG72" i="1"/>
  <c r="AG73" i="1"/>
  <c r="Z71" i="1"/>
  <c r="Z72" i="1"/>
  <c r="Z73" i="1"/>
  <c r="I71" i="1"/>
  <c r="I72" i="1"/>
  <c r="I73" i="1"/>
  <c r="H71" i="1"/>
  <c r="H72" i="1"/>
  <c r="H73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Z69" i="1"/>
  <c r="BA69" i="1"/>
  <c r="AZ70" i="1"/>
  <c r="BA70" i="1"/>
  <c r="AP69" i="1"/>
  <c r="AQ69" i="1"/>
  <c r="AP70" i="1"/>
  <c r="AQ70" i="1"/>
  <c r="AG69" i="1"/>
  <c r="AG70" i="1"/>
  <c r="Z69" i="1"/>
  <c r="Z70" i="1"/>
  <c r="H69" i="1"/>
  <c r="I69" i="1"/>
  <c r="H70" i="1"/>
  <c r="I70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H65" i="1"/>
  <c r="I65" i="1"/>
  <c r="I66" i="1"/>
  <c r="H67" i="1"/>
  <c r="I67" i="1"/>
  <c r="I68" i="1"/>
  <c r="Z65" i="1"/>
  <c r="Z66" i="1"/>
  <c r="Z67" i="1"/>
  <c r="Z68" i="1"/>
  <c r="AG65" i="1"/>
  <c r="AG66" i="1"/>
  <c r="AG67" i="1"/>
  <c r="AG68" i="1"/>
  <c r="AP68" i="1"/>
  <c r="AQ68" i="1"/>
  <c r="AP65" i="1"/>
  <c r="AQ65" i="1"/>
  <c r="AP66" i="1"/>
  <c r="AQ66" i="1"/>
  <c r="AP67" i="1"/>
  <c r="AQ67" i="1"/>
  <c r="AG64" i="1"/>
  <c r="AP64" i="1"/>
  <c r="AQ64" i="1"/>
  <c r="I64" i="1"/>
  <c r="Z64" i="1"/>
  <c r="I63" i="1"/>
  <c r="I56" i="1"/>
  <c r="Z63" i="1" l="1"/>
  <c r="I62" i="1"/>
  <c r="H62" i="1"/>
  <c r="Z62" i="1"/>
  <c r="AQ63" i="1"/>
  <c r="AP63" i="1"/>
  <c r="AQ62" i="1"/>
  <c r="AP62" i="1"/>
  <c r="AQ61" i="1"/>
  <c r="AP61" i="1"/>
  <c r="AQ60" i="1"/>
  <c r="AP60" i="1"/>
  <c r="AQ59" i="1"/>
  <c r="AP59" i="1"/>
  <c r="AG63" i="1"/>
  <c r="AG62" i="1"/>
  <c r="AG61" i="1"/>
  <c r="AG60" i="1"/>
  <c r="AG59" i="1"/>
  <c r="I61" i="1"/>
  <c r="H61" i="1"/>
  <c r="I60" i="1"/>
  <c r="H60" i="1"/>
  <c r="I59" i="1"/>
  <c r="H59" i="1"/>
  <c r="I58" i="1"/>
  <c r="H58" i="1"/>
  <c r="I57" i="1"/>
  <c r="H57" i="1"/>
  <c r="Z61" i="1" l="1"/>
  <c r="AP58" i="1"/>
  <c r="AQ58" i="1"/>
  <c r="AG58" i="1"/>
  <c r="AQ57" i="1"/>
  <c r="AP57" i="1"/>
  <c r="Z56" i="1" s="1"/>
  <c r="AG57" i="1"/>
  <c r="I55" i="1"/>
  <c r="H55" i="1"/>
  <c r="AQ56" i="1"/>
  <c r="AP56" i="1"/>
  <c r="AG56" i="1"/>
  <c r="I54" i="1"/>
  <c r="H54" i="1"/>
  <c r="AQ55" i="1"/>
  <c r="AP55" i="1"/>
  <c r="AG55" i="1"/>
  <c r="I53" i="1"/>
  <c r="H53" i="1"/>
  <c r="AQ54" i="1"/>
  <c r="AP54" i="1"/>
  <c r="Z53" i="1" s="1"/>
  <c r="AG54" i="1"/>
  <c r="I52" i="1"/>
  <c r="H52" i="1"/>
  <c r="AQ53" i="1"/>
  <c r="AP53" i="1"/>
  <c r="Z52" i="1" s="1"/>
  <c r="AG53" i="1"/>
  <c r="I51" i="1"/>
  <c r="H51" i="1"/>
  <c r="AQ52" i="1"/>
  <c r="AP52" i="1"/>
  <c r="Z51" i="1" s="1"/>
  <c r="AG52" i="1"/>
  <c r="I50" i="1"/>
  <c r="H50" i="1"/>
  <c r="AQ51" i="1"/>
  <c r="AP51" i="1"/>
  <c r="AG51" i="1"/>
  <c r="I49" i="1"/>
  <c r="H49" i="1"/>
  <c r="AQ50" i="1"/>
  <c r="AP50" i="1"/>
  <c r="AG50" i="1"/>
  <c r="I48" i="1"/>
  <c r="H48" i="1"/>
  <c r="AQ49" i="1"/>
  <c r="AP49" i="1"/>
  <c r="Z48" i="1" s="1"/>
  <c r="AG49" i="1"/>
  <c r="I47" i="1"/>
  <c r="H47" i="1"/>
  <c r="AQ48" i="1"/>
  <c r="AP48" i="1"/>
  <c r="AG48" i="1"/>
  <c r="I46" i="1"/>
  <c r="H46" i="1"/>
  <c r="AQ47" i="1"/>
  <c r="AP47" i="1"/>
  <c r="AG47" i="1"/>
  <c r="I45" i="1"/>
  <c r="H45" i="1"/>
  <c r="AQ46" i="1"/>
  <c r="AP46" i="1"/>
  <c r="Z45" i="1" s="1"/>
  <c r="AG46" i="1"/>
  <c r="I44" i="1"/>
  <c r="H44" i="1"/>
  <c r="AQ45" i="1"/>
  <c r="AP45" i="1"/>
  <c r="Z44" i="1" s="1"/>
  <c r="AG45" i="1"/>
  <c r="I43" i="1"/>
  <c r="H43" i="1"/>
  <c r="AQ44" i="1"/>
  <c r="AP44" i="1"/>
  <c r="Z43" i="1" s="1"/>
  <c r="AG44" i="1"/>
  <c r="I42" i="1"/>
  <c r="H42" i="1"/>
  <c r="AQ43" i="1"/>
  <c r="AP43" i="1"/>
  <c r="AG43" i="1"/>
  <c r="I41" i="1"/>
  <c r="H41" i="1"/>
  <c r="AQ42" i="1"/>
  <c r="AP42" i="1"/>
  <c r="AG42" i="1"/>
  <c r="I40" i="1"/>
  <c r="H40" i="1"/>
  <c r="AQ41" i="1"/>
  <c r="AP41" i="1"/>
  <c r="Z40" i="1" s="1"/>
  <c r="AG41" i="1"/>
  <c r="I39" i="1"/>
  <c r="H39" i="1"/>
  <c r="AQ40" i="1"/>
  <c r="AP40" i="1"/>
  <c r="AG40" i="1"/>
  <c r="I38" i="1"/>
  <c r="H38" i="1"/>
  <c r="AQ39" i="1"/>
  <c r="AP39" i="1"/>
  <c r="AG39" i="1"/>
  <c r="I37" i="1"/>
  <c r="H37" i="1"/>
  <c r="AQ38" i="1"/>
  <c r="AP38" i="1"/>
  <c r="Z37" i="1" s="1"/>
  <c r="AG38" i="1"/>
  <c r="I36" i="1"/>
  <c r="H36" i="1"/>
  <c r="AQ37" i="1"/>
  <c r="AP37" i="1"/>
  <c r="Z36" i="1" s="1"/>
  <c r="AG37" i="1"/>
  <c r="I35" i="1"/>
  <c r="H35" i="1"/>
  <c r="AQ36" i="1"/>
  <c r="AP36" i="1"/>
  <c r="Z35" i="1" s="1"/>
  <c r="AG36" i="1"/>
  <c r="I34" i="1"/>
  <c r="H34" i="1"/>
  <c r="AQ35" i="1"/>
  <c r="AP35" i="1"/>
  <c r="AG35" i="1"/>
  <c r="I33" i="1"/>
  <c r="H33" i="1"/>
  <c r="AQ34" i="1"/>
  <c r="AP34" i="1"/>
  <c r="AG34" i="1"/>
  <c r="I32" i="1"/>
  <c r="H32" i="1"/>
  <c r="AQ33" i="1"/>
  <c r="AP33" i="1"/>
  <c r="Z32" i="1" s="1"/>
  <c r="AG33" i="1"/>
  <c r="I31" i="1"/>
  <c r="H31" i="1"/>
  <c r="AQ32" i="1"/>
  <c r="AP32" i="1"/>
  <c r="AG32" i="1"/>
  <c r="I30" i="1"/>
  <c r="H30" i="1"/>
  <c r="AQ31" i="1"/>
  <c r="AP31" i="1"/>
  <c r="AG31" i="1"/>
  <c r="I29" i="1"/>
  <c r="H29" i="1"/>
  <c r="AQ30" i="1"/>
  <c r="AP30" i="1"/>
  <c r="Z29" i="1" s="1"/>
  <c r="AG30" i="1"/>
  <c r="I28" i="1"/>
  <c r="H28" i="1"/>
  <c r="AQ29" i="1"/>
  <c r="AP29" i="1"/>
  <c r="Z28" i="1" s="1"/>
  <c r="AG29" i="1"/>
  <c r="I27" i="1"/>
  <c r="H27" i="1"/>
  <c r="AQ28" i="1"/>
  <c r="AP28" i="1"/>
  <c r="Z27" i="1" s="1"/>
  <c r="AG28" i="1"/>
  <c r="I26" i="1"/>
  <c r="H26" i="1"/>
  <c r="AQ27" i="1"/>
  <c r="AP27" i="1"/>
  <c r="AG27" i="1"/>
  <c r="I25" i="1"/>
  <c r="H25" i="1"/>
  <c r="AQ26" i="1"/>
  <c r="AP26" i="1"/>
  <c r="AG26" i="1"/>
  <c r="I24" i="1"/>
  <c r="H24" i="1"/>
  <c r="AQ25" i="1"/>
  <c r="AP25" i="1"/>
  <c r="Z24" i="1" s="1"/>
  <c r="AG25" i="1"/>
  <c r="I23" i="1"/>
  <c r="H23" i="1"/>
  <c r="AQ24" i="1"/>
  <c r="AP24" i="1"/>
  <c r="Z23" i="1" s="1"/>
  <c r="AG24" i="1"/>
  <c r="I22" i="1"/>
  <c r="H22" i="1"/>
  <c r="AQ23" i="1"/>
  <c r="AP23" i="1"/>
  <c r="AG23" i="1"/>
  <c r="I21" i="1"/>
  <c r="H21" i="1"/>
  <c r="AQ22" i="1"/>
  <c r="AP22" i="1"/>
  <c r="Z21" i="1" s="1"/>
  <c r="AG22" i="1"/>
  <c r="I20" i="1"/>
  <c r="H20" i="1"/>
  <c r="AQ21" i="1"/>
  <c r="AP21" i="1"/>
  <c r="Z20" i="1" s="1"/>
  <c r="AG21" i="1"/>
  <c r="I19" i="1"/>
  <c r="H19" i="1"/>
  <c r="AQ20" i="1"/>
  <c r="AP20" i="1"/>
  <c r="Z19" i="1" s="1"/>
  <c r="AG20" i="1"/>
  <c r="I18" i="1"/>
  <c r="H18" i="1"/>
  <c r="AQ19" i="1"/>
  <c r="AP19" i="1"/>
  <c r="AG19" i="1"/>
  <c r="I17" i="1"/>
  <c r="H17" i="1"/>
  <c r="AQ18" i="1"/>
  <c r="AP18" i="1"/>
  <c r="I16" i="1"/>
  <c r="H16" i="1"/>
  <c r="AQ17" i="1"/>
  <c r="AP17" i="1"/>
  <c r="Z16" i="1" s="1"/>
  <c r="I15" i="1"/>
  <c r="H15" i="1"/>
  <c r="AQ16" i="1"/>
  <c r="AP16" i="1"/>
  <c r="Z15" i="1" s="1"/>
  <c r="I14" i="1"/>
  <c r="H14" i="1"/>
  <c r="AQ15" i="1"/>
  <c r="AP15" i="1"/>
  <c r="I13" i="1"/>
  <c r="H13" i="1"/>
  <c r="AQ14" i="1"/>
  <c r="AP14" i="1"/>
  <c r="Z13" i="1" s="1"/>
  <c r="I12" i="1"/>
  <c r="H12" i="1"/>
  <c r="AQ13" i="1"/>
  <c r="AP13" i="1"/>
  <c r="Z12" i="1" s="1"/>
  <c r="I11" i="1"/>
  <c r="H11" i="1"/>
  <c r="AQ12" i="1"/>
  <c r="AP12" i="1"/>
  <c r="Z11" i="1" s="1"/>
  <c r="I10" i="1"/>
  <c r="H10" i="1"/>
  <c r="AQ11" i="1"/>
  <c r="AP11" i="1"/>
  <c r="Z10" i="1" s="1"/>
  <c r="I9" i="1"/>
  <c r="H9" i="1"/>
  <c r="AQ10" i="1"/>
  <c r="AP10" i="1"/>
  <c r="I8" i="1"/>
  <c r="H8" i="1"/>
  <c r="AQ9" i="1"/>
  <c r="AP9" i="1"/>
  <c r="Z8" i="1" s="1"/>
  <c r="I7" i="1"/>
  <c r="H7" i="1"/>
  <c r="AQ8" i="1"/>
  <c r="AP8" i="1"/>
  <c r="Z7" i="1" s="1"/>
  <c r="AQ7" i="1"/>
  <c r="AP7" i="1"/>
  <c r="Z59" i="1" l="1"/>
  <c r="Z60" i="1"/>
  <c r="Z18" i="1"/>
  <c r="Z26" i="1"/>
  <c r="Z34" i="1"/>
  <c r="Z42" i="1"/>
  <c r="Z50" i="1"/>
  <c r="Z9" i="1"/>
  <c r="Z17" i="1"/>
  <c r="Z25" i="1"/>
  <c r="Z33" i="1"/>
  <c r="Z41" i="1"/>
  <c r="Z49" i="1"/>
  <c r="Z57" i="1"/>
  <c r="Z31" i="1"/>
  <c r="Z39" i="1"/>
  <c r="Z47" i="1"/>
  <c r="Z55" i="1"/>
  <c r="Z14" i="1"/>
  <c r="Z22" i="1"/>
  <c r="Z30" i="1"/>
  <c r="Z38" i="1"/>
  <c r="Z46" i="1"/>
  <c r="Z54" i="1"/>
  <c r="Z58" i="1"/>
</calcChain>
</file>

<file path=xl/sharedStrings.xml><?xml version="1.0" encoding="utf-8"?>
<sst xmlns="http://schemas.openxmlformats.org/spreadsheetml/2006/main" count="49" uniqueCount="19">
  <si>
    <t xml:space="preserve">End of 4-week </t>
  </si>
  <si>
    <t>Menthol</t>
  </si>
  <si>
    <t>Mint</t>
  </si>
  <si>
    <t>All Other Flavors</t>
  </si>
  <si>
    <t>Tobacco-Flavored</t>
  </si>
  <si>
    <t>Not Available/
Applicable</t>
  </si>
  <si>
    <t>Total All</t>
  </si>
  <si>
    <t>Total Flavors</t>
  </si>
  <si>
    <t>Prefilled Cartridges</t>
  </si>
  <si>
    <t>E-Liquid</t>
  </si>
  <si>
    <t>Disposable Devices</t>
  </si>
  <si>
    <t>Total</t>
  </si>
  <si>
    <t>Note: Cells have been formatted to display numbers to the hundredths place. Unrounded numbers are included in each cell and can be accessed by selecting a cell or reformatting all cells.</t>
  </si>
  <si>
    <t>Figure 1. National E-Cigarette Unit Sales (in millions) by Flavor, 4 Week Estimates 2/2018 – 9/2023</t>
  </si>
  <si>
    <t>Figure 2. National E-Cigarette Dollar Sales (in millions) by Flavor, 4 Week Estimates 2/2018 – 9/2023</t>
  </si>
  <si>
    <t>Figure 3. National E-Cigarette Unit Sales by Product Type, 4 Week Estimates 2/2018 – 9/2023</t>
  </si>
  <si>
    <t>Figure 4. National E-Cigarette Market Share (% total unit sales) by Product Type, 4 Week Estimates 2/2018 – 9/2023</t>
  </si>
  <si>
    <t>Figure 5. National Prefilled Cartridges E-Cigarette Unit Sales (in millions) by Flavor, 4 Week Estimates 2/2018 – 9/2023</t>
  </si>
  <si>
    <t>Figure 6. National Disposable Devices E-Cigarette Unit Sales (in millions) by Flavor, 4 Week Estimates 2/2018 – 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</si>
</sst>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7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 applyAlignment="1">
      <alignment horizontal="left" vertical="center" wrapTex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top" wrapText="1"/>
    </xf>
    <xf numFmtId="2" fontId="6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2" fontId="6" fillId="0" borderId="0" xfId="0" applyNumberFormat="1" applyFont="1"/>
    <xf numFmtId="164" fontId="0" fillId="0" borderId="2" xfId="0" applyNumberFormat="1" applyBorder="1" applyAlignment="1">
      <alignment horizontal="left"/>
    </xf>
    <xf numFmtId="2" fontId="6" fillId="0" borderId="0" xfId="0" applyNumberFormat="1" applyFont="1" applyAlignment="1">
      <alignment horizontal="right"/>
    </xf>
    <xf numFmtId="2" fontId="6" fillId="0" borderId="2" xfId="3" applyNumberFormat="1" applyFont="1" applyBorder="1" applyAlignment="1">
      <alignment horizontal="right"/>
    </xf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6" xfId="0" applyNumberFormat="1" applyBorder="1" applyAlignment="1">
      <alignment horizontal="right"/>
    </xf>
    <xf numFmtId="2" fontId="6" fillId="0" borderId="2" xfId="4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/>
    </xf>
    <xf numFmtId="0" fontId="4" fillId="0" borderId="0" xfId="0" applyFont="1"/>
    <xf numFmtId="165" fontId="0" fillId="0" borderId="0" xfId="1" applyNumberFormat="1" applyFont="1" applyFill="1" applyAlignment="1">
      <alignment horizontal="left"/>
    </xf>
    <xf numFmtId="2" fontId="0" fillId="0" borderId="2" xfId="0" applyNumberFormat="1" applyBorder="1"/>
    <xf numFmtId="2" fontId="0" fillId="0" borderId="7" xfId="0" applyNumberFormat="1" applyBorder="1"/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0" fillId="0" borderId="8" xfId="0" applyNumberFormat="1" applyBorder="1"/>
    <xf numFmtId="0" fontId="0" fillId="0" borderId="0" xfId="1" applyNumberFormat="1" applyFont="1" applyAlignment="1">
      <alignment horizontal="left"/>
    </xf>
    <xf numFmtId="0" fontId="0" fillId="0" borderId="0" xfId="0" applyAlignment="1">
      <alignment horizontal="center" vertical="center"/>
    </xf>
    <xf numFmtId="2" fontId="0" fillId="0" borderId="9" xfId="0" applyNumberFormat="1" applyBorder="1"/>
    <xf numFmtId="2" fontId="0" fillId="0" borderId="10" xfId="0" applyNumberFormat="1" applyBorder="1"/>
    <xf numFmtId="2" fontId="6" fillId="0" borderId="9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3" xfId="0" applyNumberFormat="1" applyBorder="1"/>
    <xf numFmtId="164" fontId="0" fillId="0" borderId="3" xfId="0" applyNumberForma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2" xr:uid="{00000000-0005-0000-0000-000001000000}"/>
    <cellStyle name="Normal 3" xfId="5" xr:uid="{8D31E81E-F9F6-40B2-90DB-FED2EB66EC6B}"/>
    <cellStyle name="Normal 3 3" xfId="3" xr:uid="{00000000-0005-0000-0000-000002000000}"/>
    <cellStyle name="Normal 4" xfId="4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241057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49480D-0ECE-4C11-ACF4-4A04E4D1F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15907" cy="519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9"/>
  <sheetViews>
    <sheetView tabSelected="1" workbookViewId="0">
      <selection activeCell="T7" sqref="T7"/>
    </sheetView>
  </sheetViews>
  <sheetFormatPr defaultColWidth="8.7109375" defaultRowHeight="15" x14ac:dyDescent="0.25"/>
  <cols>
    <col min="1" max="1" width="8.85546875" style="1" bestFit="1" customWidth="1"/>
    <col min="2" max="2" width="10.140625" style="2" bestFit="1" customWidth="1"/>
    <col min="3" max="3" width="9.28515625" style="1" customWidth="1"/>
    <col min="4" max="4" width="8" style="1" customWidth="1"/>
    <col min="5" max="5" width="8.5703125" style="1" bestFit="1" customWidth="1"/>
    <col min="6" max="6" width="8.42578125" style="1" bestFit="1" customWidth="1"/>
    <col min="7" max="10" width="10.28515625" style="1" customWidth="1"/>
    <col min="11" max="11" width="8.7109375" style="1"/>
    <col min="12" max="12" width="9.28515625" style="1" bestFit="1" customWidth="1"/>
    <col min="13" max="13" width="10" style="1" bestFit="1" customWidth="1"/>
    <col min="14" max="14" width="8.5703125" style="1" customWidth="1"/>
    <col min="15" max="15" width="10.5703125" style="1" customWidth="1"/>
    <col min="16" max="17" width="8.7109375" style="1"/>
    <col min="18" max="18" width="9.28515625" style="1" bestFit="1" customWidth="1"/>
    <col min="19" max="20" width="8.7109375" style="1"/>
    <col min="21" max="21" width="10.140625" style="1" customWidth="1"/>
    <col min="22" max="22" width="8.7109375" style="1"/>
    <col min="23" max="23" width="10.85546875" style="1" customWidth="1"/>
    <col min="24" max="24" width="10.7109375" style="1" customWidth="1"/>
    <col min="25" max="25" width="10.5703125" style="1" customWidth="1"/>
    <col min="26" max="28" width="8.7109375" style="1"/>
    <col min="29" max="29" width="9.28515625" style="1" bestFit="1" customWidth="1"/>
    <col min="30" max="31" width="8.7109375" style="1"/>
    <col min="32" max="32" width="10.5703125" style="1" customWidth="1"/>
    <col min="33" max="33" width="8.7109375" style="1"/>
    <col min="34" max="34" width="11.140625" style="1" customWidth="1"/>
    <col min="35" max="40" width="8.7109375" style="1"/>
    <col min="41" max="41" width="11" style="1" customWidth="1"/>
    <col min="42" max="42" width="9.85546875" style="1" customWidth="1"/>
    <col min="43" max="16384" width="8.7109375" style="1"/>
  </cols>
  <sheetData>
    <row r="1" spans="1:53" x14ac:dyDescent="0.25">
      <c r="P1" s="3"/>
    </row>
    <row r="2" spans="1:53" x14ac:dyDescent="0.25">
      <c r="P2" s="9"/>
    </row>
    <row r="3" spans="1:53" x14ac:dyDescent="0.25">
      <c r="P3" s="19"/>
    </row>
    <row r="4" spans="1:53" ht="5.25" customHeight="1" x14ac:dyDescent="0.25">
      <c r="P4" s="19"/>
    </row>
    <row r="5" spans="1:53" ht="45" customHeight="1" x14ac:dyDescent="0.25">
      <c r="A5" s="48" t="s">
        <v>13</v>
      </c>
      <c r="B5" s="48"/>
      <c r="C5" s="48"/>
      <c r="D5" s="48"/>
      <c r="E5" s="48"/>
      <c r="F5" s="48"/>
      <c r="G5" s="48"/>
      <c r="H5" s="48"/>
      <c r="I5" s="48"/>
      <c r="J5" s="3"/>
      <c r="K5" s="48" t="s">
        <v>14</v>
      </c>
      <c r="L5" s="48"/>
      <c r="M5" s="48"/>
      <c r="N5" s="48"/>
      <c r="O5" s="48"/>
      <c r="P5" s="48"/>
      <c r="Q5" s="48"/>
      <c r="R5" s="48"/>
      <c r="S5" s="48"/>
      <c r="T5"/>
      <c r="U5" s="48" t="s">
        <v>15</v>
      </c>
      <c r="V5" s="48"/>
      <c r="W5" s="48"/>
      <c r="X5" s="48"/>
      <c r="Y5" s="48"/>
      <c r="Z5" s="48"/>
      <c r="AA5" s="19"/>
      <c r="AB5" s="48" t="s">
        <v>16</v>
      </c>
      <c r="AC5" s="48"/>
      <c r="AD5" s="48"/>
      <c r="AE5" s="48"/>
      <c r="AF5" s="48"/>
      <c r="AG5" s="48"/>
      <c r="AH5" s="4"/>
      <c r="AI5" s="48" t="s">
        <v>17</v>
      </c>
      <c r="AJ5" s="48"/>
      <c r="AK5" s="48"/>
      <c r="AL5" s="48"/>
      <c r="AM5" s="48"/>
      <c r="AN5" s="48"/>
      <c r="AO5" s="48"/>
      <c r="AP5" s="48"/>
      <c r="AQ5" s="48"/>
      <c r="AS5" s="48" t="s">
        <v>18</v>
      </c>
      <c r="AT5" s="48"/>
      <c r="AU5" s="48"/>
      <c r="AV5" s="48"/>
      <c r="AW5" s="48"/>
      <c r="AX5" s="48"/>
      <c r="AY5" s="48"/>
      <c r="AZ5" s="48"/>
      <c r="BA5" s="48"/>
    </row>
    <row r="6" spans="1:53" s="13" customFormat="1" ht="42.95" customHeight="1" x14ac:dyDescent="0.25">
      <c r="A6" s="5"/>
      <c r="B6" s="6" t="s">
        <v>0</v>
      </c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  <c r="H6" s="8" t="s">
        <v>6</v>
      </c>
      <c r="I6" s="8" t="s">
        <v>7</v>
      </c>
      <c r="J6" s="9"/>
      <c r="K6" s="5"/>
      <c r="L6" s="6" t="s">
        <v>0</v>
      </c>
      <c r="M6" s="7" t="s">
        <v>1</v>
      </c>
      <c r="N6" s="7" t="s">
        <v>2</v>
      </c>
      <c r="O6" s="7" t="s">
        <v>3</v>
      </c>
      <c r="P6" s="7" t="s">
        <v>4</v>
      </c>
      <c r="Q6" s="7" t="s">
        <v>5</v>
      </c>
      <c r="R6" s="8" t="s">
        <v>6</v>
      </c>
      <c r="S6" s="8" t="s">
        <v>7</v>
      </c>
      <c r="T6"/>
      <c r="U6" s="5"/>
      <c r="V6" s="6" t="s">
        <v>0</v>
      </c>
      <c r="W6" s="10" t="s">
        <v>8</v>
      </c>
      <c r="X6" s="11" t="s">
        <v>9</v>
      </c>
      <c r="Y6" s="10" t="s">
        <v>10</v>
      </c>
      <c r="Z6" s="12" t="s">
        <v>11</v>
      </c>
      <c r="AA6" s="19"/>
      <c r="AB6" s="5"/>
      <c r="AC6" s="6" t="s">
        <v>0</v>
      </c>
      <c r="AD6" s="10" t="s">
        <v>8</v>
      </c>
      <c r="AE6" s="11" t="s">
        <v>9</v>
      </c>
      <c r="AF6" s="10" t="s">
        <v>10</v>
      </c>
      <c r="AG6" s="12" t="s">
        <v>11</v>
      </c>
      <c r="AI6" s="5"/>
      <c r="AJ6" s="6" t="s">
        <v>0</v>
      </c>
      <c r="AK6" s="14" t="s">
        <v>1</v>
      </c>
      <c r="AL6" s="14" t="s">
        <v>2</v>
      </c>
      <c r="AM6" s="14" t="s">
        <v>3</v>
      </c>
      <c r="AN6" s="14" t="s">
        <v>4</v>
      </c>
      <c r="AO6" s="14" t="s">
        <v>5</v>
      </c>
      <c r="AP6" s="8" t="s">
        <v>6</v>
      </c>
      <c r="AQ6" s="8" t="s">
        <v>7</v>
      </c>
      <c r="AS6" s="5"/>
      <c r="AT6" s="6" t="s">
        <v>0</v>
      </c>
      <c r="AU6" s="7" t="s">
        <v>1</v>
      </c>
      <c r="AV6" s="7" t="s">
        <v>2</v>
      </c>
      <c r="AW6" s="7" t="s">
        <v>3</v>
      </c>
      <c r="AX6" s="7" t="s">
        <v>4</v>
      </c>
      <c r="AY6" s="7" t="s">
        <v>5</v>
      </c>
      <c r="AZ6" s="8" t="s">
        <v>6</v>
      </c>
      <c r="BA6" s="8" t="s">
        <v>7</v>
      </c>
    </row>
    <row r="7" spans="1:53" x14ac:dyDescent="0.25">
      <c r="A7" s="45">
        <v>2018</v>
      </c>
      <c r="B7" s="15">
        <v>43135</v>
      </c>
      <c r="C7" s="16">
        <v>1.2684417644947712</v>
      </c>
      <c r="D7" s="16">
        <v>0.97341096648478509</v>
      </c>
      <c r="E7" s="16">
        <v>2.0582098323772198</v>
      </c>
      <c r="F7" s="16">
        <v>2.2088048838240448</v>
      </c>
      <c r="G7" s="17">
        <v>8.2172176737785336E-3</v>
      </c>
      <c r="H7" s="18">
        <f t="shared" ref="H7:H45" si="0">SUM(C7:G7)</f>
        <v>6.5170846648545995</v>
      </c>
      <c r="I7" s="18">
        <f t="shared" ref="I7:I56" si="1">SUM(C7:E7)</f>
        <v>4.3000625633567759</v>
      </c>
      <c r="J7" s="19"/>
      <c r="K7" s="45">
        <v>2018</v>
      </c>
      <c r="L7" s="15">
        <v>43135</v>
      </c>
      <c r="M7" s="16">
        <v>20.461372562313809</v>
      </c>
      <c r="N7" s="16">
        <v>20.235915931005767</v>
      </c>
      <c r="O7" s="16">
        <v>39.306582757727796</v>
      </c>
      <c r="P7" s="16">
        <v>39.234950903479159</v>
      </c>
      <c r="Q7" s="17">
        <v>8.697032156229377E-2</v>
      </c>
      <c r="R7" s="18">
        <f t="shared" ref="R7:R37" si="2">SUM(M7:Q7)</f>
        <v>119.32579247608882</v>
      </c>
      <c r="S7" s="18">
        <f t="shared" ref="S7:S70" si="3">SUM(M7:O7)</f>
        <v>80.003871251047372</v>
      </c>
      <c r="T7"/>
      <c r="U7" s="45">
        <v>2018</v>
      </c>
      <c r="V7" s="15">
        <v>43135</v>
      </c>
      <c r="W7" s="18">
        <v>4.5144297132555877</v>
      </c>
      <c r="X7" s="18">
        <v>0.16238630332899093</v>
      </c>
      <c r="Y7" s="18">
        <v>1.8402686482700203</v>
      </c>
      <c r="Z7" s="17">
        <f t="shared" ref="Z7:Z37" si="4">SUM(W7:Y7)</f>
        <v>6.5170846648545986</v>
      </c>
      <c r="AA7" s="19"/>
      <c r="AB7" s="45">
        <v>2018</v>
      </c>
      <c r="AC7" s="15">
        <v>43135</v>
      </c>
      <c r="AD7" s="18">
        <v>69.270698547363281</v>
      </c>
      <c r="AE7" s="18">
        <v>2.491701602935791</v>
      </c>
      <c r="AF7" s="18">
        <v>28.237606048583984</v>
      </c>
      <c r="AG7" s="17">
        <f t="shared" ref="AG7:AG57" si="5">SUM(AD7:AF7)</f>
        <v>100.00000619888306</v>
      </c>
      <c r="AI7" s="45">
        <v>2018</v>
      </c>
      <c r="AJ7" s="15">
        <v>43135</v>
      </c>
      <c r="AK7" s="16">
        <v>0.83288379723166861</v>
      </c>
      <c r="AL7" s="16">
        <v>0.88607261006236071</v>
      </c>
      <c r="AM7" s="16">
        <v>1.3240608316936642</v>
      </c>
      <c r="AN7" s="16">
        <v>1.4637386577694955</v>
      </c>
      <c r="AO7" s="16">
        <v>7.6738164983987806E-3</v>
      </c>
      <c r="AP7" s="17">
        <f t="shared" ref="AP7:AP57" si="6">SUM(AK7:AO7)</f>
        <v>4.5144297132555886</v>
      </c>
      <c r="AQ7" s="17">
        <f t="shared" ref="AQ7:AQ57" si="7">SUM(AK7:AM7)</f>
        <v>3.0430172389876935</v>
      </c>
      <c r="AS7" s="45">
        <v>2018</v>
      </c>
      <c r="AT7" s="15">
        <v>43135</v>
      </c>
      <c r="AU7" s="16">
        <v>0.38769289319670203</v>
      </c>
      <c r="AV7" s="16">
        <v>8.7186290172576911E-2</v>
      </c>
      <c r="AW7" s="16">
        <v>0.65330908388842079</v>
      </c>
      <c r="AX7" s="16">
        <v>0.71182267651402953</v>
      </c>
      <c r="AY7" s="18">
        <v>2.5770449829101564E-4</v>
      </c>
      <c r="AZ7" s="17">
        <f t="shared" ref="AZ7:AZ68" si="8">SUM(AU7:AY7)</f>
        <v>1.8402686482700201</v>
      </c>
      <c r="BA7" s="17">
        <f t="shared" ref="BA7:BA68" si="9">SUM(AU7:AW7)</f>
        <v>1.1281882672576997</v>
      </c>
    </row>
    <row r="8" spans="1:53" x14ac:dyDescent="0.25">
      <c r="A8" s="46"/>
      <c r="B8" s="15">
        <v>43163</v>
      </c>
      <c r="C8" s="16">
        <v>1.2751944977338352</v>
      </c>
      <c r="D8" s="16">
        <v>1.0708824085834026</v>
      </c>
      <c r="E8" s="16">
        <v>2.1965548103405275</v>
      </c>
      <c r="F8" s="16">
        <v>2.2701468516852783</v>
      </c>
      <c r="G8" s="17">
        <v>8.1903814470171924E-3</v>
      </c>
      <c r="H8" s="18">
        <f t="shared" si="0"/>
        <v>6.8209689497900605</v>
      </c>
      <c r="I8" s="18">
        <f t="shared" si="1"/>
        <v>4.5426317166577652</v>
      </c>
      <c r="J8" s="19"/>
      <c r="K8" s="46"/>
      <c r="L8" s="15">
        <v>43163</v>
      </c>
      <c r="M8" s="16">
        <v>20.630195060952602</v>
      </c>
      <c r="N8" s="16">
        <v>22.187669873927469</v>
      </c>
      <c r="O8" s="16">
        <v>42.489885958296554</v>
      </c>
      <c r="P8" s="16">
        <v>40.643402995970199</v>
      </c>
      <c r="Q8" s="17">
        <v>8.4999865992502685E-2</v>
      </c>
      <c r="R8" s="18">
        <f t="shared" si="2"/>
        <v>126.03615375513934</v>
      </c>
      <c r="S8" s="18">
        <f t="shared" si="3"/>
        <v>85.307750893176632</v>
      </c>
      <c r="T8"/>
      <c r="U8" s="46"/>
      <c r="V8" s="15">
        <v>43163</v>
      </c>
      <c r="W8" s="18">
        <v>4.8159099885197092</v>
      </c>
      <c r="X8" s="18">
        <v>0.15200679105782508</v>
      </c>
      <c r="Y8" s="18">
        <v>1.8530521702125258</v>
      </c>
      <c r="Z8" s="17">
        <f t="shared" si="4"/>
        <v>6.8209689497900596</v>
      </c>
      <c r="AA8" s="19"/>
      <c r="AB8" s="46"/>
      <c r="AC8" s="15">
        <v>43163</v>
      </c>
      <c r="AD8" s="18">
        <v>70.604484558105469</v>
      </c>
      <c r="AE8" s="18">
        <v>2.2285220623016357</v>
      </c>
      <c r="AF8" s="18">
        <v>27.1669921875</v>
      </c>
      <c r="AG8" s="17">
        <f t="shared" si="5"/>
        <v>99.999998807907104</v>
      </c>
      <c r="AI8" s="46"/>
      <c r="AJ8" s="15">
        <v>43163</v>
      </c>
      <c r="AK8" s="16">
        <v>0.8432746383996047</v>
      </c>
      <c r="AL8" s="16">
        <v>0.97781298694574836</v>
      </c>
      <c r="AM8" s="16">
        <v>1.4703602828366606</v>
      </c>
      <c r="AN8" s="16">
        <v>1.5167380228240415</v>
      </c>
      <c r="AO8" s="16">
        <v>7.7240575136542323E-3</v>
      </c>
      <c r="AP8" s="17">
        <f t="shared" si="6"/>
        <v>4.8159099885197092</v>
      </c>
      <c r="AQ8" s="17">
        <f t="shared" si="7"/>
        <v>3.2914479081820138</v>
      </c>
      <c r="AS8" s="46"/>
      <c r="AT8" s="15">
        <v>43163</v>
      </c>
      <c r="AU8" s="16">
        <v>0.3867809329496622</v>
      </c>
      <c r="AV8" s="16">
        <v>9.3056984008789062E-2</v>
      </c>
      <c r="AW8" s="16">
        <v>0.65125653860094024</v>
      </c>
      <c r="AX8" s="16">
        <v>0.7218143230098486</v>
      </c>
      <c r="AY8" s="18">
        <v>1.4339164328575134E-4</v>
      </c>
      <c r="AZ8" s="17">
        <f t="shared" si="8"/>
        <v>1.853052170212526</v>
      </c>
      <c r="BA8" s="17">
        <f t="shared" si="9"/>
        <v>1.1310944555593916</v>
      </c>
    </row>
    <row r="9" spans="1:53" x14ac:dyDescent="0.25">
      <c r="A9" s="46"/>
      <c r="B9" s="15">
        <v>43191</v>
      </c>
      <c r="C9" s="16">
        <v>1.2882991500451715</v>
      </c>
      <c r="D9" s="16">
        <v>1.2626213745271564</v>
      </c>
      <c r="E9" s="16">
        <v>2.5871093529897182</v>
      </c>
      <c r="F9" s="16">
        <v>2.321269769276924</v>
      </c>
      <c r="G9" s="17">
        <v>8.3213207535743714E-3</v>
      </c>
      <c r="H9" s="18">
        <f t="shared" si="0"/>
        <v>7.467620967592544</v>
      </c>
      <c r="I9" s="18">
        <f t="shared" si="1"/>
        <v>5.1380298775620457</v>
      </c>
      <c r="J9" s="19"/>
      <c r="K9" s="46"/>
      <c r="L9" s="15">
        <v>43191</v>
      </c>
      <c r="M9" s="16">
        <v>20.801062242215696</v>
      </c>
      <c r="N9" s="16">
        <v>26.155220772908951</v>
      </c>
      <c r="O9" s="16">
        <v>51.666781088672671</v>
      </c>
      <c r="P9" s="16">
        <v>41.663575027336506</v>
      </c>
      <c r="Q9" s="17">
        <v>8.5407994078915112E-2</v>
      </c>
      <c r="R9" s="18">
        <f t="shared" si="2"/>
        <v>140.37204712521273</v>
      </c>
      <c r="S9" s="18">
        <f t="shared" si="3"/>
        <v>98.623064103797319</v>
      </c>
      <c r="T9"/>
      <c r="U9" s="46"/>
      <c r="V9" s="15">
        <v>43191</v>
      </c>
      <c r="W9" s="18">
        <v>5.4492476758132655</v>
      </c>
      <c r="X9" s="18">
        <v>0.15593772190713884</v>
      </c>
      <c r="Y9" s="18">
        <v>1.8624355698721409</v>
      </c>
      <c r="Z9" s="17">
        <f t="shared" si="4"/>
        <v>7.4676209675925458</v>
      </c>
      <c r="AA9" s="19"/>
      <c r="AB9" s="46"/>
      <c r="AC9" s="15">
        <v>43191</v>
      </c>
      <c r="AD9" s="18">
        <v>72.971672058105469</v>
      </c>
      <c r="AE9" s="18">
        <v>2.0881848335266113</v>
      </c>
      <c r="AF9" s="18">
        <v>24.940145492553711</v>
      </c>
      <c r="AG9" s="17">
        <f t="shared" si="5"/>
        <v>100.00000238418579</v>
      </c>
      <c r="AI9" s="46"/>
      <c r="AJ9" s="15">
        <v>43191</v>
      </c>
      <c r="AK9" s="16">
        <v>0.85641679381813107</v>
      </c>
      <c r="AL9" s="16">
        <v>1.1643053194349409</v>
      </c>
      <c r="AM9" s="16">
        <v>1.8666655827219933</v>
      </c>
      <c r="AN9" s="16">
        <v>1.553817250716276</v>
      </c>
      <c r="AO9" s="16">
        <v>8.0427291219234472E-3</v>
      </c>
      <c r="AP9" s="17">
        <f t="shared" si="6"/>
        <v>5.4492476758132646</v>
      </c>
      <c r="AQ9" s="17">
        <f t="shared" si="7"/>
        <v>3.8873876959750655</v>
      </c>
      <c r="AS9" s="46"/>
      <c r="AT9" s="15">
        <v>43191</v>
      </c>
      <c r="AU9" s="16">
        <v>0.38508419236922264</v>
      </c>
      <c r="AV9" s="16">
        <v>9.831094760739803E-2</v>
      </c>
      <c r="AW9" s="16">
        <v>0.64675769302165509</v>
      </c>
      <c r="AX9" s="16">
        <v>0.73216877779150014</v>
      </c>
      <c r="AY9" s="18">
        <v>1.1395908236503601E-4</v>
      </c>
      <c r="AZ9" s="17">
        <f t="shared" si="8"/>
        <v>1.8624355698721409</v>
      </c>
      <c r="BA9" s="17">
        <f t="shared" si="9"/>
        <v>1.1301528329982757</v>
      </c>
    </row>
    <row r="10" spans="1:53" x14ac:dyDescent="0.25">
      <c r="A10" s="46"/>
      <c r="B10" s="15">
        <v>43219</v>
      </c>
      <c r="C10" s="16">
        <v>1.2738765732500548</v>
      </c>
      <c r="D10" s="16">
        <v>1.4434879324796199</v>
      </c>
      <c r="E10" s="16">
        <v>3.0064594749743883</v>
      </c>
      <c r="F10" s="16">
        <v>2.354504216627447</v>
      </c>
      <c r="G10" s="17">
        <v>7.494011594206095E-3</v>
      </c>
      <c r="H10" s="18">
        <f t="shared" si="0"/>
        <v>8.0858222089257161</v>
      </c>
      <c r="I10" s="18">
        <f t="shared" si="1"/>
        <v>5.7238239807040632</v>
      </c>
      <c r="J10" s="19"/>
      <c r="K10" s="46"/>
      <c r="L10" s="15">
        <v>43219</v>
      </c>
      <c r="M10" s="16">
        <v>20.576284828991788</v>
      </c>
      <c r="N10" s="16">
        <v>29.740276723219267</v>
      </c>
      <c r="O10" s="16">
        <v>60.75120585159803</v>
      </c>
      <c r="P10" s="16">
        <v>42.030500884734948</v>
      </c>
      <c r="Q10" s="17">
        <v>7.955872394308687E-2</v>
      </c>
      <c r="R10" s="18">
        <f t="shared" si="2"/>
        <v>153.17782701248711</v>
      </c>
      <c r="S10" s="18">
        <f t="shared" si="3"/>
        <v>111.06776740380909</v>
      </c>
      <c r="T10"/>
      <c r="U10" s="46"/>
      <c r="V10" s="15">
        <v>43219</v>
      </c>
      <c r="W10" s="18">
        <v>6.0827512886928492</v>
      </c>
      <c r="X10" s="18">
        <v>0.1342016977739334</v>
      </c>
      <c r="Y10" s="18">
        <v>1.8688692224589345</v>
      </c>
      <c r="Z10" s="17">
        <f t="shared" si="4"/>
        <v>8.0858222089257179</v>
      </c>
      <c r="AA10" s="19"/>
      <c r="AB10" s="46"/>
      <c r="AC10" s="15">
        <v>43219</v>
      </c>
      <c r="AD10" s="18">
        <v>75.227371215820313</v>
      </c>
      <c r="AE10" s="18">
        <v>1.6597162485122681</v>
      </c>
      <c r="AF10" s="18">
        <v>23.1129150390625</v>
      </c>
      <c r="AG10" s="17">
        <f t="shared" si="5"/>
        <v>100.00000250339508</v>
      </c>
      <c r="AI10" s="46"/>
      <c r="AJ10" s="15">
        <v>43219</v>
      </c>
      <c r="AK10" s="16">
        <v>0.85697241285502868</v>
      </c>
      <c r="AL10" s="16">
        <v>1.3361091845374107</v>
      </c>
      <c r="AM10" s="16">
        <v>2.294168012443766</v>
      </c>
      <c r="AN10" s="16">
        <v>1.5883088113886137</v>
      </c>
      <c r="AO10" s="16">
        <v>7.1928674680292607E-3</v>
      </c>
      <c r="AP10" s="17">
        <f t="shared" si="6"/>
        <v>6.0827512886928474</v>
      </c>
      <c r="AQ10" s="17">
        <f t="shared" si="7"/>
        <v>4.4872496098362049</v>
      </c>
      <c r="AS10" s="46"/>
      <c r="AT10" s="15">
        <v>43219</v>
      </c>
      <c r="AU10" s="16">
        <v>0.37846804993736743</v>
      </c>
      <c r="AV10" s="16">
        <v>0.10737047388219834</v>
      </c>
      <c r="AW10" s="16">
        <v>0.64712828140867684</v>
      </c>
      <c r="AX10" s="16">
        <v>0.73571333208438383</v>
      </c>
      <c r="AY10" s="18">
        <v>1.8908514630794525E-4</v>
      </c>
      <c r="AZ10" s="17">
        <f t="shared" si="8"/>
        <v>1.8688692224589345</v>
      </c>
      <c r="BA10" s="17">
        <f t="shared" si="9"/>
        <v>1.1329668052282427</v>
      </c>
    </row>
    <row r="11" spans="1:53" x14ac:dyDescent="0.25">
      <c r="A11" s="46"/>
      <c r="B11" s="15">
        <v>43247</v>
      </c>
      <c r="C11" s="16">
        <v>1.3197222097939552</v>
      </c>
      <c r="D11" s="16">
        <v>1.724417993628621</v>
      </c>
      <c r="E11" s="16">
        <v>3.6348710429332258</v>
      </c>
      <c r="F11" s="16">
        <v>2.5075505552773474</v>
      </c>
      <c r="G11" s="17">
        <v>7.0192233475148674E-3</v>
      </c>
      <c r="H11" s="18">
        <f t="shared" si="0"/>
        <v>9.1935810249806647</v>
      </c>
      <c r="I11" s="18">
        <f t="shared" si="1"/>
        <v>6.6790112463558025</v>
      </c>
      <c r="J11" s="19"/>
      <c r="K11" s="46"/>
      <c r="L11" s="15">
        <v>43247</v>
      </c>
      <c r="M11" s="16">
        <v>21.287259041905333</v>
      </c>
      <c r="N11" s="16">
        <v>35.170007128157188</v>
      </c>
      <c r="O11" s="16">
        <v>75.447027806710068</v>
      </c>
      <c r="P11" s="16">
        <v>42.701907317310209</v>
      </c>
      <c r="Q11" s="17">
        <v>7.8412825287842158E-2</v>
      </c>
      <c r="R11" s="18">
        <f t="shared" si="2"/>
        <v>174.68461411937062</v>
      </c>
      <c r="S11" s="18">
        <f t="shared" si="3"/>
        <v>131.90429397677258</v>
      </c>
      <c r="T11"/>
      <c r="U11" s="46"/>
      <c r="V11" s="15">
        <v>43247</v>
      </c>
      <c r="W11" s="18">
        <v>7.2490612957831617</v>
      </c>
      <c r="X11" s="18">
        <v>0.12264759885835648</v>
      </c>
      <c r="Y11" s="18">
        <v>1.8218721303391456</v>
      </c>
      <c r="Z11" s="17">
        <f t="shared" si="4"/>
        <v>9.1935810249806629</v>
      </c>
      <c r="AA11" s="19"/>
      <c r="AB11" s="46"/>
      <c r="AC11" s="15">
        <v>43247</v>
      </c>
      <c r="AD11" s="18">
        <v>78.849159240722656</v>
      </c>
      <c r="AE11" s="18">
        <v>1.3340568542480469</v>
      </c>
      <c r="AF11" s="18">
        <v>19.816783905029297</v>
      </c>
      <c r="AG11" s="17">
        <f t="shared" si="5"/>
        <v>100</v>
      </c>
      <c r="AI11" s="46"/>
      <c r="AJ11" s="15">
        <v>43247</v>
      </c>
      <c r="AK11" s="16">
        <v>0.92337549183717371</v>
      </c>
      <c r="AL11" s="16">
        <v>1.6091265492806435</v>
      </c>
      <c r="AM11" s="16">
        <v>2.9216538884576559</v>
      </c>
      <c r="AN11" s="16">
        <v>1.7880481058261395</v>
      </c>
      <c r="AO11" s="16">
        <v>6.857260381549597E-3</v>
      </c>
      <c r="AP11" s="17">
        <f t="shared" si="6"/>
        <v>7.2490612957831617</v>
      </c>
      <c r="AQ11" s="17">
        <f t="shared" si="7"/>
        <v>5.4541559295754727</v>
      </c>
      <c r="AS11" s="46"/>
      <c r="AT11" s="15">
        <v>43247</v>
      </c>
      <c r="AU11" s="16">
        <v>0.36485679795742038</v>
      </c>
      <c r="AV11" s="16">
        <v>0.11528537982177735</v>
      </c>
      <c r="AW11" s="16">
        <v>0.64923833225476746</v>
      </c>
      <c r="AX11" s="16">
        <v>0.69241025523042676</v>
      </c>
      <c r="AY11" s="18">
        <v>8.1365074753761291E-5</v>
      </c>
      <c r="AZ11" s="17">
        <f t="shared" si="8"/>
        <v>1.8218721303391456</v>
      </c>
      <c r="BA11" s="17">
        <f t="shared" si="9"/>
        <v>1.1293805100339651</v>
      </c>
    </row>
    <row r="12" spans="1:53" x14ac:dyDescent="0.25">
      <c r="A12" s="46"/>
      <c r="B12" s="15">
        <v>43275</v>
      </c>
      <c r="C12" s="16">
        <v>1.3539841593219712</v>
      </c>
      <c r="D12" s="16">
        <v>2.0401168577972055</v>
      </c>
      <c r="E12" s="16">
        <v>4.2107477530504021</v>
      </c>
      <c r="F12" s="16">
        <v>2.5161174271584525</v>
      </c>
      <c r="G12" s="17">
        <v>5.2207309287190433E-3</v>
      </c>
      <c r="H12" s="18">
        <f t="shared" si="0"/>
        <v>10.12618692825675</v>
      </c>
      <c r="I12" s="18">
        <f t="shared" si="1"/>
        <v>7.6048487701695784</v>
      </c>
      <c r="J12" s="19"/>
      <c r="K12" s="46"/>
      <c r="L12" s="15">
        <v>43275</v>
      </c>
      <c r="M12" s="16">
        <v>21.529346070590236</v>
      </c>
      <c r="N12" s="16">
        <v>41.658485969705268</v>
      </c>
      <c r="O12" s="16">
        <v>88.8754073403597</v>
      </c>
      <c r="P12" s="16">
        <v>42.359675685645087</v>
      </c>
      <c r="Q12" s="17">
        <v>6.3445600850078013E-2</v>
      </c>
      <c r="R12" s="18">
        <f t="shared" si="2"/>
        <v>194.48636066715036</v>
      </c>
      <c r="S12" s="18">
        <f t="shared" si="3"/>
        <v>152.0632393806552</v>
      </c>
      <c r="T12"/>
      <c r="U12" s="46"/>
      <c r="V12" s="15">
        <v>43275</v>
      </c>
      <c r="W12" s="18">
        <v>8.2234064288052764</v>
      </c>
      <c r="X12" s="18">
        <v>0.1130533361467123</v>
      </c>
      <c r="Y12" s="18">
        <v>1.7897271633047611</v>
      </c>
      <c r="Z12" s="17">
        <f t="shared" si="4"/>
        <v>10.12618692825675</v>
      </c>
      <c r="AA12" s="19"/>
      <c r="AB12" s="46"/>
      <c r="AC12" s="15">
        <v>43275</v>
      </c>
      <c r="AD12" s="18">
        <v>81.209304809570313</v>
      </c>
      <c r="AE12" s="18">
        <v>1.1164453029632568</v>
      </c>
      <c r="AF12" s="18">
        <v>17.674245834350586</v>
      </c>
      <c r="AG12" s="17">
        <f t="shared" si="5"/>
        <v>99.999995946884155</v>
      </c>
      <c r="AI12" s="46"/>
      <c r="AJ12" s="15">
        <v>43275</v>
      </c>
      <c r="AK12" s="16">
        <v>0.95515979303142429</v>
      </c>
      <c r="AL12" s="16">
        <v>1.9226741213870644</v>
      </c>
      <c r="AM12" s="16">
        <v>3.5140427190492898</v>
      </c>
      <c r="AN12" s="16">
        <v>1.8265499014512301</v>
      </c>
      <c r="AO12" s="16">
        <v>4.9798938862681387E-3</v>
      </c>
      <c r="AP12" s="17">
        <f t="shared" si="6"/>
        <v>8.2234064288052764</v>
      </c>
      <c r="AQ12" s="17">
        <f t="shared" si="7"/>
        <v>6.3918766334677786</v>
      </c>
      <c r="AS12" s="46"/>
      <c r="AT12" s="15">
        <v>43275</v>
      </c>
      <c r="AU12" s="16">
        <v>0.36907114148233083</v>
      </c>
      <c r="AV12" s="16">
        <v>0.11743152777099609</v>
      </c>
      <c r="AW12" s="16">
        <v>0.63846767952454087</v>
      </c>
      <c r="AX12" s="16">
        <v>0.6646635107095018</v>
      </c>
      <c r="AY12" s="18">
        <v>9.3303817391395574E-5</v>
      </c>
      <c r="AZ12" s="17">
        <f t="shared" si="8"/>
        <v>1.7897271633047609</v>
      </c>
      <c r="BA12" s="17">
        <f t="shared" si="9"/>
        <v>1.1249703487778677</v>
      </c>
    </row>
    <row r="13" spans="1:53" x14ac:dyDescent="0.25">
      <c r="A13" s="46"/>
      <c r="B13" s="15">
        <v>43303</v>
      </c>
      <c r="C13" s="16">
        <v>1.3925495716916705</v>
      </c>
      <c r="D13" s="16">
        <v>2.2999646898112296</v>
      </c>
      <c r="E13" s="16">
        <v>4.6434806847170291</v>
      </c>
      <c r="F13" s="16">
        <v>2.5688085027695076</v>
      </c>
      <c r="G13" s="17">
        <v>6.4019781495332721E-3</v>
      </c>
      <c r="H13" s="18">
        <f t="shared" si="0"/>
        <v>10.91120542713897</v>
      </c>
      <c r="I13" s="18">
        <f t="shared" si="1"/>
        <v>8.3359949462199303</v>
      </c>
      <c r="J13" s="19"/>
      <c r="K13" s="46"/>
      <c r="L13" s="15">
        <v>43303</v>
      </c>
      <c r="M13" s="16">
        <v>22.120182551482763</v>
      </c>
      <c r="N13" s="16">
        <v>47.167172863971459</v>
      </c>
      <c r="O13" s="16">
        <v>98.477991373458408</v>
      </c>
      <c r="P13" s="16">
        <v>43.157275586221914</v>
      </c>
      <c r="Q13" s="17">
        <v>7.9090344104814761E-2</v>
      </c>
      <c r="R13" s="18">
        <f t="shared" si="2"/>
        <v>211.00171271923935</v>
      </c>
      <c r="S13" s="18">
        <f t="shared" si="3"/>
        <v>167.76534678891261</v>
      </c>
      <c r="T13"/>
      <c r="U13" s="46"/>
      <c r="V13" s="15">
        <v>43303</v>
      </c>
      <c r="W13" s="18">
        <v>8.9781067157354801</v>
      </c>
      <c r="X13" s="18">
        <v>0.11749985759580135</v>
      </c>
      <c r="Y13" s="18">
        <v>1.8155988538076877</v>
      </c>
      <c r="Z13" s="17">
        <f t="shared" si="4"/>
        <v>10.911205427138968</v>
      </c>
      <c r="AA13" s="19"/>
      <c r="AB13" s="46"/>
      <c r="AC13" s="15">
        <v>43303</v>
      </c>
      <c r="AD13" s="18">
        <v>82.283363342285156</v>
      </c>
      <c r="AE13" s="18">
        <v>1.0768733024597168</v>
      </c>
      <c r="AF13" s="18">
        <v>16.639764785766602</v>
      </c>
      <c r="AG13" s="17">
        <f t="shared" si="5"/>
        <v>100.00000143051147</v>
      </c>
      <c r="AI13" s="46"/>
      <c r="AJ13" s="15">
        <v>43303</v>
      </c>
      <c r="AK13" s="16">
        <v>0.98143214309195526</v>
      </c>
      <c r="AL13" s="16">
        <v>2.1869513961077929</v>
      </c>
      <c r="AM13" s="16">
        <v>3.9385652396226822</v>
      </c>
      <c r="AN13" s="16">
        <v>1.8649372061572445</v>
      </c>
      <c r="AO13" s="16">
        <v>6.2207307558059689E-3</v>
      </c>
      <c r="AP13" s="17">
        <f t="shared" si="6"/>
        <v>8.9781067157354801</v>
      </c>
      <c r="AQ13" s="17">
        <f t="shared" si="7"/>
        <v>7.1069487788224306</v>
      </c>
      <c r="AS13" s="46"/>
      <c r="AT13" s="15">
        <v>43303</v>
      </c>
      <c r="AU13" s="16">
        <v>0.3789094780958891</v>
      </c>
      <c r="AV13" s="16">
        <v>0.11300818474817276</v>
      </c>
      <c r="AW13" s="16">
        <v>0.6468146312652826</v>
      </c>
      <c r="AX13" s="16">
        <v>0.67679071338808539</v>
      </c>
      <c r="AY13" s="18">
        <v>7.584631025791168E-5</v>
      </c>
      <c r="AZ13" s="17">
        <f t="shared" si="8"/>
        <v>1.8155988538076879</v>
      </c>
      <c r="BA13" s="17">
        <f t="shared" si="9"/>
        <v>1.1387322941093445</v>
      </c>
    </row>
    <row r="14" spans="1:53" x14ac:dyDescent="0.25">
      <c r="A14" s="46"/>
      <c r="B14" s="15">
        <v>43331</v>
      </c>
      <c r="C14" s="16">
        <v>1.4569109295177312</v>
      </c>
      <c r="D14" s="16">
        <v>2.5421243507508038</v>
      </c>
      <c r="E14" s="16">
        <v>5.0467116401912335</v>
      </c>
      <c r="F14" s="16">
        <v>2.5462328300914718</v>
      </c>
      <c r="G14" s="17">
        <v>5.0130687156468628E-3</v>
      </c>
      <c r="H14" s="18">
        <f t="shared" si="0"/>
        <v>11.596992819266886</v>
      </c>
      <c r="I14" s="18">
        <f t="shared" si="1"/>
        <v>9.0457469204597682</v>
      </c>
      <c r="J14" s="19"/>
      <c r="K14" s="46"/>
      <c r="L14" s="15">
        <v>43331</v>
      </c>
      <c r="M14" s="16">
        <v>23.346781583483967</v>
      </c>
      <c r="N14" s="16">
        <v>51.972353687794453</v>
      </c>
      <c r="O14" s="16">
        <v>107.33373983761956</v>
      </c>
      <c r="P14" s="16">
        <v>44.077791771988025</v>
      </c>
      <c r="Q14" s="17">
        <v>6.0663759101696503E-2</v>
      </c>
      <c r="R14" s="18">
        <f t="shared" si="2"/>
        <v>226.79133063998768</v>
      </c>
      <c r="S14" s="18">
        <f t="shared" si="3"/>
        <v>182.65287510889797</v>
      </c>
      <c r="T14"/>
      <c r="U14" s="46"/>
      <c r="V14" s="15">
        <v>43331</v>
      </c>
      <c r="W14" s="18">
        <v>9.6812911308515801</v>
      </c>
      <c r="X14" s="18">
        <v>0.1009012103844881</v>
      </c>
      <c r="Y14" s="18">
        <v>1.8148004780308193</v>
      </c>
      <c r="Z14" s="17">
        <f t="shared" si="4"/>
        <v>11.596992819266887</v>
      </c>
      <c r="AA14" s="19"/>
      <c r="AB14" s="46"/>
      <c r="AC14" s="15">
        <v>43331</v>
      </c>
      <c r="AD14" s="18">
        <v>83.481048583984375</v>
      </c>
      <c r="AE14" s="18">
        <v>0.87006354331970215</v>
      </c>
      <c r="AF14" s="18">
        <v>15.64888858795166</v>
      </c>
      <c r="AG14" s="17">
        <f t="shared" si="5"/>
        <v>100.00000071525574</v>
      </c>
      <c r="AI14" s="46"/>
      <c r="AJ14" s="15">
        <v>43331</v>
      </c>
      <c r="AK14" s="16">
        <v>1.0426240267608016</v>
      </c>
      <c r="AL14" s="16">
        <v>2.4213808474663496</v>
      </c>
      <c r="AM14" s="16">
        <v>4.3579214818060761</v>
      </c>
      <c r="AN14" s="16">
        <v>1.8546104750900037</v>
      </c>
      <c r="AO14" s="16">
        <v>4.7542997283488509E-3</v>
      </c>
      <c r="AP14" s="17">
        <f t="shared" si="6"/>
        <v>9.6812911308515801</v>
      </c>
      <c r="AQ14" s="17">
        <f t="shared" si="7"/>
        <v>7.8219263560332273</v>
      </c>
      <c r="AS14" s="46"/>
      <c r="AT14" s="15">
        <v>43331</v>
      </c>
      <c r="AU14" s="16">
        <v>0.38656282688724997</v>
      </c>
      <c r="AV14" s="16">
        <v>0.12071446112537385</v>
      </c>
      <c r="AW14" s="16">
        <v>0.63808931734550001</v>
      </c>
      <c r="AX14" s="16">
        <v>0.66933910995699841</v>
      </c>
      <c r="AY14" s="18">
        <v>9.4762715697288514E-5</v>
      </c>
      <c r="AZ14" s="17">
        <f t="shared" si="8"/>
        <v>1.8148004780308196</v>
      </c>
      <c r="BA14" s="17">
        <f t="shared" si="9"/>
        <v>1.1453666053581237</v>
      </c>
    </row>
    <row r="15" spans="1:53" x14ac:dyDescent="0.25">
      <c r="A15" s="46"/>
      <c r="B15" s="15">
        <v>43359</v>
      </c>
      <c r="C15" s="16">
        <v>1.4746031156838799</v>
      </c>
      <c r="D15" s="16">
        <v>2.7255967814508675</v>
      </c>
      <c r="E15" s="16">
        <v>5.5318819177054319</v>
      </c>
      <c r="F15" s="16">
        <v>2.5368399088811828</v>
      </c>
      <c r="G15" s="17">
        <v>5.5437605429887772E-3</v>
      </c>
      <c r="H15" s="18">
        <f t="shared" si="0"/>
        <v>12.274465484264349</v>
      </c>
      <c r="I15" s="18">
        <f t="shared" si="1"/>
        <v>9.7320818148401784</v>
      </c>
      <c r="J15" s="19"/>
      <c r="K15" s="46"/>
      <c r="L15" s="15">
        <v>43359</v>
      </c>
      <c r="M15" s="16">
        <v>24.181276232596492</v>
      </c>
      <c r="N15" s="16">
        <v>55.909488406943638</v>
      </c>
      <c r="O15" s="16">
        <v>117.50451541996124</v>
      </c>
      <c r="P15" s="16">
        <v>46.164951869860445</v>
      </c>
      <c r="Q15" s="17">
        <v>6.2912652751653753E-2</v>
      </c>
      <c r="R15" s="18">
        <f t="shared" si="2"/>
        <v>243.82314458211346</v>
      </c>
      <c r="S15" s="18">
        <f t="shared" si="3"/>
        <v>197.59528005950136</v>
      </c>
      <c r="T15"/>
      <c r="U15" s="46"/>
      <c r="V15" s="15">
        <v>43359</v>
      </c>
      <c r="W15" s="18">
        <v>10.340405932963172</v>
      </c>
      <c r="X15" s="18">
        <v>0.10001045323657989</v>
      </c>
      <c r="Y15" s="18">
        <v>1.8340490980645976</v>
      </c>
      <c r="Z15" s="17">
        <f t="shared" si="4"/>
        <v>12.274465484264351</v>
      </c>
      <c r="AA15" s="19"/>
      <c r="AB15" s="46"/>
      <c r="AC15" s="15">
        <v>43359</v>
      </c>
      <c r="AD15" s="18">
        <v>84.243232727050781</v>
      </c>
      <c r="AE15" s="18">
        <v>0.81478464603424072</v>
      </c>
      <c r="AF15" s="18">
        <v>14.941987991333008</v>
      </c>
      <c r="AG15" s="17">
        <f t="shared" si="5"/>
        <v>100.00000536441803</v>
      </c>
      <c r="AI15" s="46"/>
      <c r="AJ15" s="15">
        <v>43359</v>
      </c>
      <c r="AK15" s="16">
        <v>1.0564829177891475</v>
      </c>
      <c r="AL15" s="16">
        <v>2.5991304017530679</v>
      </c>
      <c r="AM15" s="16">
        <v>4.8297844035080821</v>
      </c>
      <c r="AN15" s="16">
        <v>1.8496768273173365</v>
      </c>
      <c r="AO15" s="16">
        <v>5.3313825955390928E-3</v>
      </c>
      <c r="AP15" s="17">
        <f t="shared" si="6"/>
        <v>10.340405932963174</v>
      </c>
      <c r="AQ15" s="17">
        <f t="shared" si="7"/>
        <v>8.4853977230502977</v>
      </c>
      <c r="AS15" s="46"/>
      <c r="AT15" s="15">
        <v>43359</v>
      </c>
      <c r="AU15" s="16">
        <v>0.39363054708759021</v>
      </c>
      <c r="AV15" s="16">
        <v>0.126448583234787</v>
      </c>
      <c r="AW15" s="16">
        <v>0.64720649975323674</v>
      </c>
      <c r="AX15" s="16">
        <v>0.66666170742215314</v>
      </c>
      <c r="AY15" s="18">
        <v>1.0176056683063507E-4</v>
      </c>
      <c r="AZ15" s="17">
        <f t="shared" si="8"/>
        <v>1.8340490980645978</v>
      </c>
      <c r="BA15" s="17">
        <f t="shared" si="9"/>
        <v>1.167285630075614</v>
      </c>
    </row>
    <row r="16" spans="1:53" x14ac:dyDescent="0.25">
      <c r="A16" s="46"/>
      <c r="B16" s="15">
        <v>43387</v>
      </c>
      <c r="C16" s="16">
        <v>1.5281641623539139</v>
      </c>
      <c r="D16" s="16">
        <v>3.036516526521325</v>
      </c>
      <c r="E16" s="16">
        <v>5.9995989757971468</v>
      </c>
      <c r="F16" s="16">
        <v>2.6136774107488594</v>
      </c>
      <c r="G16" s="17">
        <v>4.1519711999595168E-3</v>
      </c>
      <c r="H16" s="18">
        <f t="shared" si="0"/>
        <v>13.182109046621205</v>
      </c>
      <c r="I16" s="18">
        <f t="shared" si="1"/>
        <v>10.564279664672386</v>
      </c>
      <c r="J16" s="19"/>
      <c r="K16" s="46"/>
      <c r="L16" s="15">
        <v>43387</v>
      </c>
      <c r="M16" s="16">
        <v>25.735885339438461</v>
      </c>
      <c r="N16" s="16">
        <v>62.712192473611445</v>
      </c>
      <c r="O16" s="16">
        <v>127.36213934628071</v>
      </c>
      <c r="P16" s="16">
        <v>48.849049876469365</v>
      </c>
      <c r="Q16" s="17">
        <v>4.7316787577341743E-2</v>
      </c>
      <c r="R16" s="18">
        <f t="shared" si="2"/>
        <v>264.70658382337734</v>
      </c>
      <c r="S16" s="18">
        <f t="shared" si="3"/>
        <v>215.81021715933062</v>
      </c>
      <c r="T16"/>
      <c r="U16" s="46"/>
      <c r="V16" s="15">
        <v>43387</v>
      </c>
      <c r="W16" s="18">
        <v>11.273968896370103</v>
      </c>
      <c r="X16" s="18">
        <v>8.8025705472469323E-2</v>
      </c>
      <c r="Y16" s="18">
        <v>1.8201144447786306</v>
      </c>
      <c r="Z16" s="17">
        <f t="shared" si="4"/>
        <v>13.182109046621203</v>
      </c>
      <c r="AA16" s="19"/>
      <c r="AB16" s="46"/>
      <c r="AC16" s="15">
        <v>43387</v>
      </c>
      <c r="AD16" s="18">
        <v>85.524772644042969</v>
      </c>
      <c r="AE16" s="18">
        <v>0.66776645183563232</v>
      </c>
      <c r="AF16" s="18">
        <v>13.807459831237793</v>
      </c>
      <c r="AG16" s="17">
        <f t="shared" si="5"/>
        <v>99.999998927116394</v>
      </c>
      <c r="AI16" s="46"/>
      <c r="AJ16" s="15">
        <v>43387</v>
      </c>
      <c r="AK16" s="16">
        <v>1.0903197928392605</v>
      </c>
      <c r="AL16" s="16">
        <v>2.9150487734856605</v>
      </c>
      <c r="AM16" s="16">
        <v>5.3134837135550681</v>
      </c>
      <c r="AN16" s="16">
        <v>1.9513670813224517</v>
      </c>
      <c r="AO16" s="16">
        <v>3.7495351676642896E-3</v>
      </c>
      <c r="AP16" s="17">
        <f t="shared" si="6"/>
        <v>11.273968896370105</v>
      </c>
      <c r="AQ16" s="17">
        <f t="shared" si="7"/>
        <v>9.3188522798799891</v>
      </c>
      <c r="AS16" s="46"/>
      <c r="AT16" s="15">
        <v>43387</v>
      </c>
      <c r="AU16" s="16">
        <v>0.4185757754059527</v>
      </c>
      <c r="AV16" s="16">
        <v>0.12145079889488221</v>
      </c>
      <c r="AW16" s="16">
        <v>0.63367027504241469</v>
      </c>
      <c r="AX16" s="16">
        <v>0.64606663326215741</v>
      </c>
      <c r="AY16" s="18">
        <v>3.5096217322349546E-4</v>
      </c>
      <c r="AZ16" s="17">
        <f t="shared" si="8"/>
        <v>1.8201144447786304</v>
      </c>
      <c r="BA16" s="17">
        <f t="shared" si="9"/>
        <v>1.1736968493432496</v>
      </c>
    </row>
    <row r="17" spans="1:53" x14ac:dyDescent="0.25">
      <c r="A17" s="46"/>
      <c r="B17" s="15">
        <v>43415</v>
      </c>
      <c r="C17" s="16">
        <v>1.5294121064259112</v>
      </c>
      <c r="D17" s="16">
        <v>3.2989362250615359</v>
      </c>
      <c r="E17" s="16">
        <v>6.3713334710954275</v>
      </c>
      <c r="F17" s="16">
        <v>2.6712888611638399</v>
      </c>
      <c r="G17" s="17">
        <v>5.4221914484500885E-3</v>
      </c>
      <c r="H17" s="18">
        <f t="shared" si="0"/>
        <v>13.876392855195164</v>
      </c>
      <c r="I17" s="18">
        <f t="shared" si="1"/>
        <v>11.199681802582875</v>
      </c>
      <c r="J17" s="19"/>
      <c r="K17" s="46"/>
      <c r="L17" s="15">
        <v>43415</v>
      </c>
      <c r="M17" s="16">
        <v>26.44418569956342</v>
      </c>
      <c r="N17" s="16">
        <v>68.614981591614423</v>
      </c>
      <c r="O17" s="16">
        <v>136.41235422964968</v>
      </c>
      <c r="P17" s="16">
        <v>51.48211567824972</v>
      </c>
      <c r="Q17" s="17">
        <v>6.4014137710045563E-2</v>
      </c>
      <c r="R17" s="18">
        <f t="shared" si="2"/>
        <v>283.01765133678731</v>
      </c>
      <c r="S17" s="18">
        <f t="shared" si="3"/>
        <v>231.47152152082754</v>
      </c>
      <c r="T17"/>
      <c r="U17" s="46"/>
      <c r="V17" s="15">
        <v>43415</v>
      </c>
      <c r="W17" s="18">
        <v>12.029667983359932</v>
      </c>
      <c r="X17" s="18">
        <v>8.4429927255988121E-2</v>
      </c>
      <c r="Y17" s="18">
        <v>1.7622949445792437</v>
      </c>
      <c r="Z17" s="17">
        <f t="shared" si="4"/>
        <v>13.876392855195164</v>
      </c>
      <c r="AA17" s="21"/>
      <c r="AB17" s="46"/>
      <c r="AC17" s="15">
        <v>43415</v>
      </c>
      <c r="AD17" s="18">
        <v>86.691604614257813</v>
      </c>
      <c r="AE17" s="18">
        <v>0.60844290256500244</v>
      </c>
      <c r="AF17" s="18">
        <v>12.699950218200684</v>
      </c>
      <c r="AG17" s="17">
        <f t="shared" si="5"/>
        <v>99.999997735023499</v>
      </c>
      <c r="AI17" s="46"/>
      <c r="AJ17" s="15">
        <v>43415</v>
      </c>
      <c r="AK17" s="16">
        <v>1.1137792523751557</v>
      </c>
      <c r="AL17" s="16">
        <v>3.1820111927881243</v>
      </c>
      <c r="AM17" s="16">
        <v>5.6847619878421876</v>
      </c>
      <c r="AN17" s="16">
        <v>2.0438095592762084</v>
      </c>
      <c r="AO17" s="16">
        <v>5.3059910782575605E-3</v>
      </c>
      <c r="AP17" s="17">
        <f t="shared" si="6"/>
        <v>12.029667983359934</v>
      </c>
      <c r="AQ17" s="17">
        <f t="shared" si="7"/>
        <v>9.9805524330054673</v>
      </c>
      <c r="AS17" s="46"/>
      <c r="AT17" s="15">
        <v>43415</v>
      </c>
      <c r="AU17" s="16">
        <v>0.3965542635039091</v>
      </c>
      <c r="AV17" s="16">
        <v>0.11691823111248016</v>
      </c>
      <c r="AW17" s="16">
        <v>0.63799311573731898</v>
      </c>
      <c r="AX17" s="16">
        <v>0.61076121608960632</v>
      </c>
      <c r="AY17" s="18">
        <v>6.8118135929107665E-5</v>
      </c>
      <c r="AZ17" s="17">
        <f t="shared" si="8"/>
        <v>1.7622949445792437</v>
      </c>
      <c r="BA17" s="17">
        <f t="shared" si="9"/>
        <v>1.1514656103537082</v>
      </c>
    </row>
    <row r="18" spans="1:53" x14ac:dyDescent="0.25">
      <c r="A18" s="46"/>
      <c r="B18" s="15">
        <v>43443</v>
      </c>
      <c r="C18" s="16">
        <v>1.6047802867632304</v>
      </c>
      <c r="D18" s="16">
        <v>3.6963850709230899</v>
      </c>
      <c r="E18" s="16">
        <v>6.0944946580311958</v>
      </c>
      <c r="F18" s="16">
        <v>2.7539296113586276</v>
      </c>
      <c r="G18" s="17">
        <v>5.7668784213364124E-3</v>
      </c>
      <c r="H18" s="18">
        <f t="shared" si="0"/>
        <v>14.155356505497481</v>
      </c>
      <c r="I18" s="18">
        <f t="shared" si="1"/>
        <v>11.395660015717517</v>
      </c>
      <c r="J18" s="19"/>
      <c r="K18" s="46"/>
      <c r="L18" s="15">
        <v>43443</v>
      </c>
      <c r="M18" s="16">
        <v>28.619118601916572</v>
      </c>
      <c r="N18" s="16">
        <v>78.035789927521563</v>
      </c>
      <c r="O18" s="16">
        <v>134.67703984073614</v>
      </c>
      <c r="P18" s="16">
        <v>54.672293360168737</v>
      </c>
      <c r="Q18" s="17">
        <v>6.7009426856511234E-2</v>
      </c>
      <c r="R18" s="18">
        <f t="shared" si="2"/>
        <v>296.07125115719947</v>
      </c>
      <c r="S18" s="18">
        <f t="shared" si="3"/>
        <v>241.33194837017427</v>
      </c>
      <c r="T18"/>
      <c r="U18" s="46"/>
      <c r="V18" s="15">
        <v>43443</v>
      </c>
      <c r="W18" s="18">
        <v>12.356108453044797</v>
      </c>
      <c r="X18" s="18">
        <v>8.2181860055208208E-2</v>
      </c>
      <c r="Y18" s="18">
        <v>1.7170661923974753</v>
      </c>
      <c r="Z18" s="17">
        <f t="shared" si="4"/>
        <v>14.15535650549748</v>
      </c>
      <c r="AA18" s="21"/>
      <c r="AB18" s="46"/>
      <c r="AC18" s="15">
        <v>43443</v>
      </c>
      <c r="AD18" s="18">
        <v>87.289276123046875</v>
      </c>
      <c r="AE18" s="18">
        <v>0.5805707573890686</v>
      </c>
      <c r="AF18" s="18">
        <v>12.13015079498291</v>
      </c>
      <c r="AG18" s="17">
        <f t="shared" si="5"/>
        <v>99.999997675418854</v>
      </c>
      <c r="AI18" s="46"/>
      <c r="AJ18" s="15">
        <v>43443</v>
      </c>
      <c r="AK18" s="16">
        <v>1.211919638628641</v>
      </c>
      <c r="AL18" s="16">
        <v>3.5744953362284897</v>
      </c>
      <c r="AM18" s="16">
        <v>5.4322856694903079</v>
      </c>
      <c r="AN18" s="16">
        <v>2.1317666655227989</v>
      </c>
      <c r="AO18" s="16">
        <v>5.6411431745588781E-3</v>
      </c>
      <c r="AP18" s="17">
        <f t="shared" si="6"/>
        <v>12.356108453044797</v>
      </c>
      <c r="AQ18" s="17">
        <f t="shared" si="7"/>
        <v>10.21870064434744</v>
      </c>
      <c r="AS18" s="46"/>
      <c r="AT18" s="15">
        <v>43443</v>
      </c>
      <c r="AU18" s="16">
        <v>0.3757970422222614</v>
      </c>
      <c r="AV18" s="16">
        <v>0.12187797956275941</v>
      </c>
      <c r="AW18" s="16">
        <v>0.61387050801336762</v>
      </c>
      <c r="AX18" s="16">
        <v>0.60544924862813954</v>
      </c>
      <c r="AY18" s="18">
        <v>7.1413970947265624E-5</v>
      </c>
      <c r="AZ18" s="17">
        <f t="shared" si="8"/>
        <v>1.7170661923974753</v>
      </c>
      <c r="BA18" s="17">
        <f t="shared" si="9"/>
        <v>1.1115455297983885</v>
      </c>
    </row>
    <row r="19" spans="1:53" x14ac:dyDescent="0.25">
      <c r="A19" s="47"/>
      <c r="B19" s="15">
        <v>43471</v>
      </c>
      <c r="C19" s="16">
        <v>1.7695793697289228</v>
      </c>
      <c r="D19" s="16">
        <v>4.6073774835069772</v>
      </c>
      <c r="E19" s="16">
        <v>4.4819928604584192</v>
      </c>
      <c r="F19" s="16">
        <v>2.9002668320112956</v>
      </c>
      <c r="G19" s="17">
        <v>4.7377234947085381E-3</v>
      </c>
      <c r="H19" s="18">
        <f t="shared" si="0"/>
        <v>13.763954269200322</v>
      </c>
      <c r="I19" s="18">
        <f t="shared" si="1"/>
        <v>10.858949713694319</v>
      </c>
      <c r="J19" s="19"/>
      <c r="K19" s="47"/>
      <c r="L19" s="15">
        <v>43471</v>
      </c>
      <c r="M19" s="16">
        <v>33.059226469260452</v>
      </c>
      <c r="N19" s="16">
        <v>98.479445500218091</v>
      </c>
      <c r="O19" s="16">
        <v>103.09568989156543</v>
      </c>
      <c r="P19" s="16">
        <v>60.024158042366615</v>
      </c>
      <c r="Q19" s="17">
        <v>5.2772491861804709E-2</v>
      </c>
      <c r="R19" s="18">
        <f t="shared" si="2"/>
        <v>294.71129239527238</v>
      </c>
      <c r="S19" s="18">
        <f t="shared" si="3"/>
        <v>234.63436186104397</v>
      </c>
      <c r="T19"/>
      <c r="U19" s="47"/>
      <c r="V19" s="15">
        <v>43471</v>
      </c>
      <c r="W19" s="18">
        <v>12.026287447809215</v>
      </c>
      <c r="X19" s="18">
        <v>8.5085982036232952E-2</v>
      </c>
      <c r="Y19" s="18">
        <v>1.6525808393548727</v>
      </c>
      <c r="Z19" s="17">
        <f t="shared" si="4"/>
        <v>13.763954269200321</v>
      </c>
      <c r="AA19" s="21"/>
      <c r="AB19" s="47"/>
      <c r="AC19" s="15">
        <v>43471</v>
      </c>
      <c r="AD19" s="18">
        <v>87.375236511230469</v>
      </c>
      <c r="AE19" s="18">
        <v>0.6181797981262207</v>
      </c>
      <c r="AF19" s="18">
        <v>12.006585121154785</v>
      </c>
      <c r="AG19" s="17">
        <f t="shared" si="5"/>
        <v>100.00000143051147</v>
      </c>
      <c r="AI19" s="47"/>
      <c r="AJ19" s="15">
        <v>43471</v>
      </c>
      <c r="AK19" s="16">
        <v>1.4028140583906175</v>
      </c>
      <c r="AL19" s="16">
        <v>4.4775465252576474</v>
      </c>
      <c r="AM19" s="16">
        <v>3.8102560230820628</v>
      </c>
      <c r="AN19" s="16">
        <v>2.3310358530357611</v>
      </c>
      <c r="AO19" s="16">
        <v>4.6349880431294441E-3</v>
      </c>
      <c r="AP19" s="17">
        <f t="shared" si="6"/>
        <v>12.026287447809219</v>
      </c>
      <c r="AQ19" s="17">
        <f t="shared" si="7"/>
        <v>9.6906166067303285</v>
      </c>
      <c r="AS19" s="47"/>
      <c r="AT19" s="15">
        <v>43471</v>
      </c>
      <c r="AU19" s="16">
        <v>0.35065388257837293</v>
      </c>
      <c r="AV19" s="16">
        <v>0.12980804649353028</v>
      </c>
      <c r="AW19" s="16">
        <v>0.61746182745277878</v>
      </c>
      <c r="AX19" s="16">
        <v>0.55458148805654051</v>
      </c>
      <c r="AY19" s="18">
        <v>7.5594773650169368E-5</v>
      </c>
      <c r="AZ19" s="17">
        <f t="shared" si="8"/>
        <v>1.6525808393548727</v>
      </c>
      <c r="BA19" s="17">
        <f t="shared" si="9"/>
        <v>1.097923756524682</v>
      </c>
    </row>
    <row r="20" spans="1:53" x14ac:dyDescent="0.25">
      <c r="A20" s="45">
        <v>2019</v>
      </c>
      <c r="B20" s="15">
        <v>43499</v>
      </c>
      <c r="C20" s="16">
        <v>1.8589479825275335</v>
      </c>
      <c r="D20" s="16">
        <v>5.2202376003420952</v>
      </c>
      <c r="E20" s="16">
        <v>3.5138213138257561</v>
      </c>
      <c r="F20" s="16">
        <v>3.0656285646805634</v>
      </c>
      <c r="G20" s="17">
        <v>5.0615589513778687E-3</v>
      </c>
      <c r="H20" s="18">
        <f t="shared" si="0"/>
        <v>13.663697020327326</v>
      </c>
      <c r="I20" s="18">
        <f t="shared" si="1"/>
        <v>10.593006896695385</v>
      </c>
      <c r="J20" s="19"/>
      <c r="K20" s="45">
        <v>2019</v>
      </c>
      <c r="L20" s="15">
        <v>43499</v>
      </c>
      <c r="M20" s="16">
        <v>35.617087837691329</v>
      </c>
      <c r="N20" s="16">
        <v>112.00028502969889</v>
      </c>
      <c r="O20" s="16">
        <v>81.174536661666409</v>
      </c>
      <c r="P20" s="16">
        <v>65.953162197025478</v>
      </c>
      <c r="Q20" s="17">
        <v>5.466621452268481E-2</v>
      </c>
      <c r="R20" s="18">
        <f t="shared" si="2"/>
        <v>294.79973794060476</v>
      </c>
      <c r="S20" s="18">
        <f t="shared" si="3"/>
        <v>228.79190952905662</v>
      </c>
      <c r="T20"/>
      <c r="U20" s="45">
        <v>2019</v>
      </c>
      <c r="V20" s="15">
        <v>43499</v>
      </c>
      <c r="W20" s="18">
        <v>11.931487699557511</v>
      </c>
      <c r="X20" s="18">
        <v>7.5643318818449976E-2</v>
      </c>
      <c r="Y20" s="18">
        <v>1.6565660019513648</v>
      </c>
      <c r="Z20" s="17">
        <f t="shared" si="4"/>
        <v>13.663697020327326</v>
      </c>
      <c r="AA20" s="21"/>
      <c r="AB20" s="45">
        <v>2019</v>
      </c>
      <c r="AC20" s="15">
        <v>43499</v>
      </c>
      <c r="AD20" s="18">
        <v>87.322540283203125</v>
      </c>
      <c r="AE20" s="18">
        <v>0.5536080002784729</v>
      </c>
      <c r="AF20" s="18">
        <v>12.123848915100098</v>
      </c>
      <c r="AG20" s="17">
        <f t="shared" si="5"/>
        <v>99.999997198581696</v>
      </c>
      <c r="AI20" s="45">
        <v>2019</v>
      </c>
      <c r="AJ20" s="15">
        <v>43499</v>
      </c>
      <c r="AK20" s="16">
        <v>1.4894409840466083</v>
      </c>
      <c r="AL20" s="16">
        <v>5.087093659739077</v>
      </c>
      <c r="AM20" s="16">
        <v>2.8546364363795815</v>
      </c>
      <c r="AN20" s="16">
        <v>2.4953714179728905</v>
      </c>
      <c r="AO20" s="16">
        <v>4.9452014193534849E-3</v>
      </c>
      <c r="AP20" s="17">
        <f t="shared" si="6"/>
        <v>11.931487699557511</v>
      </c>
      <c r="AQ20" s="17">
        <f t="shared" si="7"/>
        <v>9.4311710801652673</v>
      </c>
      <c r="AS20" s="45">
        <v>2019</v>
      </c>
      <c r="AT20" s="15">
        <v>43499</v>
      </c>
      <c r="AU20" s="16">
        <v>0.35490959408963657</v>
      </c>
      <c r="AV20" s="16">
        <v>0.13312984108924866</v>
      </c>
      <c r="AW20" s="16">
        <v>0.6140121542356014</v>
      </c>
      <c r="AX20" s="16">
        <v>0.55444767446138332</v>
      </c>
      <c r="AY20" s="18">
        <v>6.6738075494766238E-5</v>
      </c>
      <c r="AZ20" s="17">
        <f t="shared" si="8"/>
        <v>1.6565660019513648</v>
      </c>
      <c r="BA20" s="17">
        <f t="shared" si="9"/>
        <v>1.1020515894144867</v>
      </c>
    </row>
    <row r="21" spans="1:53" x14ac:dyDescent="0.25">
      <c r="A21" s="46"/>
      <c r="B21" s="15">
        <v>43527</v>
      </c>
      <c r="C21" s="16">
        <v>1.8993190463558993</v>
      </c>
      <c r="D21" s="16">
        <v>5.9507895811789631</v>
      </c>
      <c r="E21" s="16">
        <v>2.9848580646395235</v>
      </c>
      <c r="F21" s="16">
        <v>3.1841475102840064</v>
      </c>
      <c r="G21" s="17">
        <v>5.1663378436416383E-3</v>
      </c>
      <c r="H21" s="18">
        <f t="shared" si="0"/>
        <v>14.024280540302033</v>
      </c>
      <c r="I21" s="18">
        <f t="shared" si="1"/>
        <v>10.834966692174385</v>
      </c>
      <c r="J21" s="21"/>
      <c r="K21" s="46"/>
      <c r="L21" s="15">
        <v>43527</v>
      </c>
      <c r="M21" s="16">
        <v>36.523465347811033</v>
      </c>
      <c r="N21" s="16">
        <v>127.26639372269888</v>
      </c>
      <c r="O21" s="16">
        <v>68.935176852722449</v>
      </c>
      <c r="P21" s="16">
        <v>69.015716138580885</v>
      </c>
      <c r="Q21" s="17">
        <v>5.0434694078212987E-2</v>
      </c>
      <c r="R21" s="18">
        <f t="shared" si="2"/>
        <v>301.79118675589149</v>
      </c>
      <c r="S21" s="18">
        <f t="shared" si="3"/>
        <v>232.72503592323238</v>
      </c>
      <c r="T21"/>
      <c r="U21" s="46"/>
      <c r="V21" s="15">
        <v>43527</v>
      </c>
      <c r="W21" s="18">
        <v>12.263177614308724</v>
      </c>
      <c r="X21" s="18">
        <v>6.3081961649775503E-2</v>
      </c>
      <c r="Y21" s="18">
        <v>1.6980209643435349</v>
      </c>
      <c r="Z21" s="17">
        <f t="shared" si="4"/>
        <v>14.024280540302033</v>
      </c>
      <c r="AA21" s="21"/>
      <c r="AB21" s="46"/>
      <c r="AC21" s="15">
        <v>43527</v>
      </c>
      <c r="AD21" s="18">
        <v>87.442466735839844</v>
      </c>
      <c r="AE21" s="18">
        <v>0.44980531930923462</v>
      </c>
      <c r="AF21" s="18">
        <v>12.107722282409668</v>
      </c>
      <c r="AG21" s="17">
        <f t="shared" si="5"/>
        <v>99.999994337558746</v>
      </c>
      <c r="AI21" s="46"/>
      <c r="AJ21" s="15">
        <v>43527</v>
      </c>
      <c r="AK21" s="16">
        <v>1.5187601004876587</v>
      </c>
      <c r="AL21" s="16">
        <v>5.810353596574366</v>
      </c>
      <c r="AM21" s="16">
        <v>2.3071377345432786</v>
      </c>
      <c r="AN21" s="16">
        <v>2.6222984760293366</v>
      </c>
      <c r="AO21" s="16">
        <v>4.6277066740840677E-3</v>
      </c>
      <c r="AP21" s="17">
        <f t="shared" si="6"/>
        <v>12.263177614308722</v>
      </c>
      <c r="AQ21" s="17">
        <f t="shared" si="7"/>
        <v>9.6362514316053023</v>
      </c>
      <c r="AS21" s="46"/>
      <c r="AT21" s="15">
        <v>43527</v>
      </c>
      <c r="AU21" s="16">
        <v>0.36864494522737151</v>
      </c>
      <c r="AV21" s="16">
        <v>0.14042830268859863</v>
      </c>
      <c r="AW21" s="16">
        <v>0.63815748384904858</v>
      </c>
      <c r="AX21" s="16">
        <v>0.55042967491257189</v>
      </c>
      <c r="AY21" s="18">
        <v>3.6055766594409941E-4</v>
      </c>
      <c r="AZ21" s="17">
        <f t="shared" si="8"/>
        <v>1.6980209643435347</v>
      </c>
      <c r="BA21" s="17">
        <f t="shared" si="9"/>
        <v>1.1472307317650188</v>
      </c>
    </row>
    <row r="22" spans="1:53" x14ac:dyDescent="0.25">
      <c r="A22" s="46"/>
      <c r="B22" s="15">
        <v>43555</v>
      </c>
      <c r="C22" s="16">
        <v>1.9793602039858489</v>
      </c>
      <c r="D22" s="16">
        <v>6.614678425229549</v>
      </c>
      <c r="E22" s="16">
        <v>2.7872027087090609</v>
      </c>
      <c r="F22" s="16">
        <v>3.3531697488153132</v>
      </c>
      <c r="G22" s="17">
        <v>3.8169301719218492E-3</v>
      </c>
      <c r="H22" s="18">
        <f t="shared" si="0"/>
        <v>14.738228016911693</v>
      </c>
      <c r="I22" s="18">
        <f t="shared" si="1"/>
        <v>11.381241337924457</v>
      </c>
      <c r="J22" s="21"/>
      <c r="K22" s="46"/>
      <c r="L22" s="15">
        <v>43555</v>
      </c>
      <c r="M22" s="16">
        <v>39.170932493477792</v>
      </c>
      <c r="N22" s="16">
        <v>141.45277073191892</v>
      </c>
      <c r="O22" s="16">
        <v>64.420104464833187</v>
      </c>
      <c r="P22" s="16">
        <v>73.579220015420574</v>
      </c>
      <c r="Q22" s="17">
        <v>4.2117873669656795E-2</v>
      </c>
      <c r="R22" s="18">
        <f t="shared" si="2"/>
        <v>318.6651455793201</v>
      </c>
      <c r="S22" s="18">
        <f t="shared" si="3"/>
        <v>245.04380769022987</v>
      </c>
      <c r="T22"/>
      <c r="U22" s="46"/>
      <c r="V22" s="15">
        <v>43555</v>
      </c>
      <c r="W22" s="18">
        <v>12.897646921845309</v>
      </c>
      <c r="X22" s="18">
        <v>6.0585889975190162E-2</v>
      </c>
      <c r="Y22" s="18">
        <v>1.7799952050911951</v>
      </c>
      <c r="Z22" s="17">
        <f t="shared" si="4"/>
        <v>14.738228016911695</v>
      </c>
      <c r="AA22" s="21"/>
      <c r="AB22" s="46"/>
      <c r="AC22" s="15">
        <v>43555</v>
      </c>
      <c r="AD22" s="18">
        <v>87.511520385742188</v>
      </c>
      <c r="AE22" s="18">
        <v>0.41107988357543945</v>
      </c>
      <c r="AF22" s="18">
        <v>12.07740306854248</v>
      </c>
      <c r="AG22" s="17">
        <f t="shared" si="5"/>
        <v>100.00000333786011</v>
      </c>
      <c r="AI22" s="46"/>
      <c r="AJ22" s="15">
        <v>43555</v>
      </c>
      <c r="AK22" s="16">
        <v>1.6047968962374102</v>
      </c>
      <c r="AL22" s="16">
        <v>6.4568300941088204</v>
      </c>
      <c r="AM22" s="16">
        <v>2.0622005797039868</v>
      </c>
      <c r="AN22" s="16">
        <v>2.7702963766873481</v>
      </c>
      <c r="AO22" s="16">
        <v>3.5229751077443363E-3</v>
      </c>
      <c r="AP22" s="17">
        <f t="shared" si="6"/>
        <v>12.897646921845309</v>
      </c>
      <c r="AQ22" s="17">
        <f t="shared" si="7"/>
        <v>10.123827570050217</v>
      </c>
      <c r="AS22" s="46"/>
      <c r="AT22" s="15">
        <v>43555</v>
      </c>
      <c r="AU22" s="16">
        <v>0.3640360987683553</v>
      </c>
      <c r="AV22" s="16">
        <v>0.15783870269775391</v>
      </c>
      <c r="AW22" s="16">
        <v>0.68770517181134228</v>
      </c>
      <c r="AX22" s="16">
        <v>0.57018009265060721</v>
      </c>
      <c r="AY22" s="18">
        <v>2.3513916313648223E-4</v>
      </c>
      <c r="AZ22" s="17">
        <f t="shared" si="8"/>
        <v>1.7799952050911951</v>
      </c>
      <c r="BA22" s="17">
        <f t="shared" si="9"/>
        <v>1.2095799732774515</v>
      </c>
    </row>
    <row r="23" spans="1:53" x14ac:dyDescent="0.25">
      <c r="A23" s="46"/>
      <c r="B23" s="15">
        <v>43583</v>
      </c>
      <c r="C23" s="16">
        <v>2.0904262517537027</v>
      </c>
      <c r="D23" s="16">
        <v>7.3080951513053183</v>
      </c>
      <c r="E23" s="16">
        <v>2.7371812372764657</v>
      </c>
      <c r="F23" s="16">
        <v>3.5142222691423743</v>
      </c>
      <c r="G23" s="17">
        <v>3.8608658086806535E-3</v>
      </c>
      <c r="H23" s="18">
        <f t="shared" si="0"/>
        <v>15.653785775286543</v>
      </c>
      <c r="I23" s="18">
        <f t="shared" si="1"/>
        <v>12.135702640335488</v>
      </c>
      <c r="J23" s="21"/>
      <c r="K23" s="46"/>
      <c r="L23" s="15">
        <v>43583</v>
      </c>
      <c r="M23" s="16">
        <v>41.676459957660292</v>
      </c>
      <c r="N23" s="16">
        <v>156.86819990896851</v>
      </c>
      <c r="O23" s="16">
        <v>62.971496249528222</v>
      </c>
      <c r="P23" s="16">
        <v>77.624016649355539</v>
      </c>
      <c r="Q23" s="17">
        <v>4.109779096597789E-2</v>
      </c>
      <c r="R23" s="18">
        <f t="shared" si="2"/>
        <v>339.18127055647852</v>
      </c>
      <c r="S23" s="18">
        <f t="shared" si="3"/>
        <v>261.51615611615699</v>
      </c>
      <c r="T23"/>
      <c r="U23" s="46"/>
      <c r="V23" s="15">
        <v>43583</v>
      </c>
      <c r="W23" s="18">
        <v>13.778518136798485</v>
      </c>
      <c r="X23" s="18">
        <v>6.6928461297273631E-2</v>
      </c>
      <c r="Y23" s="18">
        <v>1.8083391771907806</v>
      </c>
      <c r="Z23" s="17">
        <f t="shared" si="4"/>
        <v>15.65378577528654</v>
      </c>
      <c r="AA23" s="21"/>
      <c r="AB23" s="46"/>
      <c r="AC23" s="15">
        <v>43583</v>
      </c>
      <c r="AD23" s="18">
        <v>88.020355224609375</v>
      </c>
      <c r="AE23" s="18">
        <v>0.42755445837974548</v>
      </c>
      <c r="AF23" s="18">
        <v>11.552088737487793</v>
      </c>
      <c r="AG23" s="17">
        <f t="shared" si="5"/>
        <v>99.999998420476913</v>
      </c>
      <c r="AI23" s="46"/>
      <c r="AJ23" s="15">
        <v>43583</v>
      </c>
      <c r="AK23" s="16">
        <v>1.6991286199629456</v>
      </c>
      <c r="AL23" s="16">
        <v>7.160567711267829</v>
      </c>
      <c r="AM23" s="16">
        <v>1.9716878856721232</v>
      </c>
      <c r="AN23" s="16">
        <v>2.9435073876123279</v>
      </c>
      <c r="AO23" s="16">
        <v>3.6265322832614182E-3</v>
      </c>
      <c r="AP23" s="17">
        <f t="shared" si="6"/>
        <v>13.778518136798487</v>
      </c>
      <c r="AQ23" s="17">
        <f t="shared" si="7"/>
        <v>10.831384216902897</v>
      </c>
      <c r="AS23" s="46"/>
      <c r="AT23" s="15">
        <v>43583</v>
      </c>
      <c r="AU23" s="16">
        <v>0.37969567536401749</v>
      </c>
      <c r="AV23" s="16">
        <v>0.14751631564664841</v>
      </c>
      <c r="AW23" s="16">
        <v>0.72271094398713109</v>
      </c>
      <c r="AX23" s="16">
        <v>0.5582243523881435</v>
      </c>
      <c r="AY23" s="18">
        <v>1.9188980484008788E-4</v>
      </c>
      <c r="AZ23" s="17">
        <f t="shared" si="8"/>
        <v>1.8083391771907804</v>
      </c>
      <c r="BA23" s="17">
        <f t="shared" si="9"/>
        <v>1.2499229349977969</v>
      </c>
    </row>
    <row r="24" spans="1:53" x14ac:dyDescent="0.25">
      <c r="A24" s="46"/>
      <c r="B24" s="15">
        <v>43611</v>
      </c>
      <c r="C24" s="16">
        <v>2.1920792919402419</v>
      </c>
      <c r="D24" s="16">
        <v>7.8338969831874969</v>
      </c>
      <c r="E24" s="16">
        <v>2.8419110826256611</v>
      </c>
      <c r="F24" s="16">
        <v>3.6251291138368114</v>
      </c>
      <c r="G24" s="17">
        <v>5.4549232991933823E-3</v>
      </c>
      <c r="H24" s="18">
        <f t="shared" si="0"/>
        <v>16.498471394889403</v>
      </c>
      <c r="I24" s="18">
        <f t="shared" si="1"/>
        <v>12.8678873577534</v>
      </c>
      <c r="J24" s="21"/>
      <c r="K24" s="46"/>
      <c r="L24" s="15">
        <v>43611</v>
      </c>
      <c r="M24" s="16">
        <v>43.967868017771323</v>
      </c>
      <c r="N24" s="16">
        <v>169.38919423909999</v>
      </c>
      <c r="O24" s="16">
        <v>66.020548408645141</v>
      </c>
      <c r="P24" s="16">
        <v>80.777262381522092</v>
      </c>
      <c r="Q24" s="17">
        <v>6.456352954670104E-2</v>
      </c>
      <c r="R24" s="18">
        <f t="shared" si="2"/>
        <v>360.21943657658528</v>
      </c>
      <c r="S24" s="18">
        <f t="shared" si="3"/>
        <v>279.37761066551644</v>
      </c>
      <c r="T24"/>
      <c r="U24" s="46"/>
      <c r="V24" s="15">
        <v>43611</v>
      </c>
      <c r="W24" s="18">
        <v>14.55399954702275</v>
      </c>
      <c r="X24" s="18">
        <v>9.2157772021770473E-2</v>
      </c>
      <c r="Y24" s="18">
        <v>1.8523140758448839</v>
      </c>
      <c r="Z24" s="17">
        <f t="shared" si="4"/>
        <v>16.498471394889407</v>
      </c>
      <c r="AA24" s="21"/>
      <c r="AB24" s="46"/>
      <c r="AC24" s="15">
        <v>43611</v>
      </c>
      <c r="AD24" s="18">
        <v>88.2142333984375</v>
      </c>
      <c r="AE24" s="18">
        <v>0.55858373641967773</v>
      </c>
      <c r="AF24" s="18">
        <v>11.22718620300293</v>
      </c>
      <c r="AG24" s="17">
        <f t="shared" si="5"/>
        <v>100.00000333786011</v>
      </c>
      <c r="AI24" s="46"/>
      <c r="AJ24" s="15">
        <v>43611</v>
      </c>
      <c r="AK24" s="16">
        <v>1.7904192395963967</v>
      </c>
      <c r="AL24" s="16">
        <v>7.7027229017823338</v>
      </c>
      <c r="AM24" s="16">
        <v>2.001866873177562</v>
      </c>
      <c r="AN24" s="16">
        <v>3.0536974446320997</v>
      </c>
      <c r="AO24" s="16">
        <v>5.2930878343582155E-3</v>
      </c>
      <c r="AP24" s="17">
        <f t="shared" si="6"/>
        <v>14.55399954702275</v>
      </c>
      <c r="AQ24" s="17">
        <f t="shared" si="7"/>
        <v>11.495009014556292</v>
      </c>
      <c r="AS24" s="46"/>
      <c r="AT24" s="15">
        <v>43611</v>
      </c>
      <c r="AU24" s="16">
        <v>0.38888964677608012</v>
      </c>
      <c r="AV24" s="16">
        <v>0.1311364445695877</v>
      </c>
      <c r="AW24" s="16">
        <v>0.77500807724905019</v>
      </c>
      <c r="AX24" s="16">
        <v>0.55713111548638339</v>
      </c>
      <c r="AY24" s="18">
        <v>1.4879176378250123E-4</v>
      </c>
      <c r="AZ24" s="17">
        <f t="shared" si="8"/>
        <v>1.8523140758448839</v>
      </c>
      <c r="BA24" s="17">
        <f t="shared" si="9"/>
        <v>1.295034168594718</v>
      </c>
    </row>
    <row r="25" spans="1:53" x14ac:dyDescent="0.25">
      <c r="A25" s="46"/>
      <c r="B25" s="15">
        <v>43639</v>
      </c>
      <c r="C25" s="16">
        <v>2.2615825430651202</v>
      </c>
      <c r="D25" s="16">
        <v>8.4011656121970422</v>
      </c>
      <c r="E25" s="16">
        <v>3.0130864492603986</v>
      </c>
      <c r="F25" s="16">
        <v>3.6987937154718469</v>
      </c>
      <c r="G25" s="17">
        <v>4.6810101572275159E-3</v>
      </c>
      <c r="H25" s="18">
        <f t="shared" si="0"/>
        <v>17.379309330151635</v>
      </c>
      <c r="I25" s="18">
        <f t="shared" si="1"/>
        <v>13.675834604522562</v>
      </c>
      <c r="J25" s="21"/>
      <c r="K25" s="46"/>
      <c r="L25" s="15">
        <v>43639</v>
      </c>
      <c r="M25" s="16">
        <v>45.815116300111072</v>
      </c>
      <c r="N25" s="16">
        <v>181.52009647338198</v>
      </c>
      <c r="O25" s="16">
        <v>69.632086033973721</v>
      </c>
      <c r="P25" s="16">
        <v>82.281792792931427</v>
      </c>
      <c r="Q25" s="17">
        <v>5.2616903041597593E-2</v>
      </c>
      <c r="R25" s="18">
        <f t="shared" si="2"/>
        <v>379.30170850343978</v>
      </c>
      <c r="S25" s="18">
        <f t="shared" si="3"/>
        <v>296.96729880746676</v>
      </c>
      <c r="T25"/>
      <c r="U25" s="46"/>
      <c r="V25" s="15">
        <v>43639</v>
      </c>
      <c r="W25" s="18">
        <v>15.352650674871393</v>
      </c>
      <c r="X25" s="18">
        <v>0.10156771604287625</v>
      </c>
      <c r="Y25" s="18">
        <v>1.9250909392373654</v>
      </c>
      <c r="Z25" s="17">
        <f t="shared" si="4"/>
        <v>17.379309330151635</v>
      </c>
      <c r="AA25" s="21"/>
      <c r="AB25" s="46"/>
      <c r="AC25" s="15">
        <v>43639</v>
      </c>
      <c r="AD25" s="18">
        <v>88.338668823242188</v>
      </c>
      <c r="AE25" s="18">
        <v>0.58441740274429321</v>
      </c>
      <c r="AF25" s="18">
        <v>11.076911926269531</v>
      </c>
      <c r="AG25" s="17">
        <f t="shared" si="5"/>
        <v>99.999998152256012</v>
      </c>
      <c r="AI25" s="46"/>
      <c r="AJ25" s="15">
        <v>43639</v>
      </c>
      <c r="AK25" s="16">
        <v>1.8647629548287881</v>
      </c>
      <c r="AL25" s="16">
        <v>8.2532427169530393</v>
      </c>
      <c r="AM25" s="16">
        <v>2.0945839240352364</v>
      </c>
      <c r="AN25" s="16">
        <v>3.1355095678658222</v>
      </c>
      <c r="AO25" s="16">
        <v>4.55151118850708E-3</v>
      </c>
      <c r="AP25" s="17">
        <f t="shared" si="6"/>
        <v>15.352650674871393</v>
      </c>
      <c r="AQ25" s="17">
        <f t="shared" si="7"/>
        <v>12.212589595817063</v>
      </c>
      <c r="AS25" s="46"/>
      <c r="AT25" s="15">
        <v>43639</v>
      </c>
      <c r="AU25" s="16">
        <v>0.38222807650732993</v>
      </c>
      <c r="AV25" s="16">
        <v>0.14791185080587865</v>
      </c>
      <c r="AW25" s="16">
        <v>0.84830779144763946</v>
      </c>
      <c r="AX25" s="16">
        <v>0.54652685113454791</v>
      </c>
      <c r="AY25" s="18">
        <v>1.1636934196949005E-4</v>
      </c>
      <c r="AZ25" s="17">
        <f t="shared" si="8"/>
        <v>1.9250909392373654</v>
      </c>
      <c r="BA25" s="17">
        <f t="shared" si="9"/>
        <v>1.3784477187608482</v>
      </c>
    </row>
    <row r="26" spans="1:53" x14ac:dyDescent="0.25">
      <c r="A26" s="46"/>
      <c r="B26" s="15">
        <v>43667</v>
      </c>
      <c r="C26" s="16">
        <v>2.3180630312408743</v>
      </c>
      <c r="D26" s="16">
        <v>8.8645075724782352</v>
      </c>
      <c r="E26" s="16">
        <v>3.1675881221792102</v>
      </c>
      <c r="F26" s="16">
        <v>3.7917871202805316</v>
      </c>
      <c r="G26" s="17">
        <v>3.6595509704351425E-3</v>
      </c>
      <c r="H26" s="18">
        <f t="shared" si="0"/>
        <v>18.145605397149289</v>
      </c>
      <c r="I26" s="18">
        <f t="shared" si="1"/>
        <v>14.350158725898321</v>
      </c>
      <c r="J26" s="21"/>
      <c r="K26" s="46"/>
      <c r="L26" s="15">
        <v>43667</v>
      </c>
      <c r="M26" s="16">
        <v>47.248300832856096</v>
      </c>
      <c r="N26" s="16">
        <v>191.66099673075345</v>
      </c>
      <c r="O26" s="16">
        <v>72.961181360636886</v>
      </c>
      <c r="P26" s="16">
        <v>84.146031466068351</v>
      </c>
      <c r="Q26" s="17">
        <v>3.9322934570408918E-2</v>
      </c>
      <c r="R26" s="18">
        <f t="shared" si="2"/>
        <v>396.05583332488516</v>
      </c>
      <c r="S26" s="18">
        <f t="shared" si="3"/>
        <v>311.87047892424641</v>
      </c>
      <c r="T26"/>
      <c r="U26" s="46"/>
      <c r="V26" s="15">
        <v>43667</v>
      </c>
      <c r="W26" s="18">
        <v>16.022708036655025</v>
      </c>
      <c r="X26" s="18">
        <v>7.4500505204439169E-2</v>
      </c>
      <c r="Y26" s="18">
        <v>2.048396855289826</v>
      </c>
      <c r="Z26" s="17">
        <f t="shared" si="4"/>
        <v>18.145605397149293</v>
      </c>
      <c r="AA26" s="21"/>
      <c r="AB26" s="46"/>
      <c r="AC26" s="15">
        <v>43667</v>
      </c>
      <c r="AD26" s="18">
        <v>88.300758361816406</v>
      </c>
      <c r="AE26" s="18">
        <v>0.41057050228118896</v>
      </c>
      <c r="AF26" s="18">
        <v>11.288665771484375</v>
      </c>
      <c r="AG26" s="17">
        <f t="shared" si="5"/>
        <v>99.99999463558197</v>
      </c>
      <c r="AI26" s="46"/>
      <c r="AJ26" s="15">
        <v>43667</v>
      </c>
      <c r="AK26" s="16">
        <v>1.9209215822961774</v>
      </c>
      <c r="AL26" s="16">
        <v>8.6926051694850326</v>
      </c>
      <c r="AM26" s="16">
        <v>2.1720120506054759</v>
      </c>
      <c r="AN26" s="16">
        <v>3.2335990749255692</v>
      </c>
      <c r="AO26" s="16">
        <v>3.5701593427658082E-3</v>
      </c>
      <c r="AP26" s="17">
        <f t="shared" si="6"/>
        <v>16.022708036655018</v>
      </c>
      <c r="AQ26" s="17">
        <f t="shared" si="7"/>
        <v>12.785538802386686</v>
      </c>
      <c r="AS26" s="46"/>
      <c r="AT26" s="15">
        <v>43667</v>
      </c>
      <c r="AU26" s="16">
        <v>0.38690924922073816</v>
      </c>
      <c r="AV26" s="16">
        <v>0.1718592750145197</v>
      </c>
      <c r="AW26" s="16">
        <v>0.94496477232909204</v>
      </c>
      <c r="AX26" s="16">
        <v>0.54458080697476863</v>
      </c>
      <c r="AY26" s="18">
        <v>8.2751750707626346E-5</v>
      </c>
      <c r="AZ26" s="17">
        <f t="shared" si="8"/>
        <v>2.0483968552898264</v>
      </c>
      <c r="BA26" s="17">
        <f t="shared" si="9"/>
        <v>1.50373329656435</v>
      </c>
    </row>
    <row r="27" spans="1:53" x14ac:dyDescent="0.25">
      <c r="A27" s="46"/>
      <c r="B27" s="15">
        <v>43695</v>
      </c>
      <c r="C27" s="16">
        <v>2.33035804911384</v>
      </c>
      <c r="D27" s="16">
        <v>9.052772601955116</v>
      </c>
      <c r="E27" s="16">
        <v>3.3849201647115348</v>
      </c>
      <c r="F27" s="16">
        <v>3.8637669124136362</v>
      </c>
      <c r="G27" s="17">
        <v>1.1546912384033203E-3</v>
      </c>
      <c r="H27" s="18">
        <f t="shared" si="0"/>
        <v>18.632972419432534</v>
      </c>
      <c r="I27" s="18">
        <f t="shared" si="1"/>
        <v>14.768050815780491</v>
      </c>
      <c r="J27" s="21"/>
      <c r="K27" s="46"/>
      <c r="L27" s="15">
        <v>43695</v>
      </c>
      <c r="M27" s="16">
        <v>48.418733030255801</v>
      </c>
      <c r="N27" s="16">
        <v>195.74876881532478</v>
      </c>
      <c r="O27" s="16">
        <v>76.003803108198966</v>
      </c>
      <c r="P27" s="16">
        <v>85.704727631562264</v>
      </c>
      <c r="Q27" s="17">
        <v>1.2844812881616353E-2</v>
      </c>
      <c r="R27" s="18">
        <f t="shared" si="2"/>
        <v>405.88887739822343</v>
      </c>
      <c r="S27" s="18">
        <f t="shared" si="3"/>
        <v>320.17130495377955</v>
      </c>
      <c r="T27"/>
      <c r="U27" s="46"/>
      <c r="V27" s="15">
        <v>43695</v>
      </c>
      <c r="W27" s="18">
        <v>16.392419692659377</v>
      </c>
      <c r="X27" s="18">
        <v>5.9777918031701821E-2</v>
      </c>
      <c r="Y27" s="18">
        <v>2.1807748087414502</v>
      </c>
      <c r="Z27" s="17">
        <f t="shared" si="4"/>
        <v>18.63297241943253</v>
      </c>
      <c r="AA27" s="21"/>
      <c r="AB27" s="46"/>
      <c r="AC27" s="15">
        <v>43695</v>
      </c>
      <c r="AD27" s="18">
        <v>87.975334167480469</v>
      </c>
      <c r="AE27" s="18">
        <v>0.32081794738769531</v>
      </c>
      <c r="AF27" s="18">
        <v>11.703848838806152</v>
      </c>
      <c r="AG27" s="17">
        <f t="shared" si="5"/>
        <v>100.00000095367432</v>
      </c>
      <c r="AI27" s="46"/>
      <c r="AJ27" s="15">
        <v>43695</v>
      </c>
      <c r="AK27" s="16">
        <v>1.9580252881034315</v>
      </c>
      <c r="AL27" s="16">
        <v>8.8718874001745576</v>
      </c>
      <c r="AM27" s="16">
        <v>2.2430817241736056</v>
      </c>
      <c r="AN27" s="16">
        <v>3.3182820847312509</v>
      </c>
      <c r="AO27" s="16">
        <v>1.1431954765319823E-3</v>
      </c>
      <c r="AP27" s="17">
        <f t="shared" si="6"/>
        <v>16.392419692659381</v>
      </c>
      <c r="AQ27" s="17">
        <f t="shared" si="7"/>
        <v>13.072994412451596</v>
      </c>
      <c r="AS27" s="46"/>
      <c r="AT27" s="15">
        <v>43695</v>
      </c>
      <c r="AU27" s="16">
        <v>0.36247921750772</v>
      </c>
      <c r="AV27" s="16">
        <v>0.18086420189666749</v>
      </c>
      <c r="AW27" s="16">
        <v>1.1034448780683279</v>
      </c>
      <c r="AX27" s="16">
        <v>0.53398250043570994</v>
      </c>
      <c r="AY27" s="31">
        <v>4.0108330249786374E-6</v>
      </c>
      <c r="AZ27" s="17">
        <f t="shared" si="8"/>
        <v>2.1807748087414502</v>
      </c>
      <c r="BA27" s="17">
        <f t="shared" si="9"/>
        <v>1.6467882974727153</v>
      </c>
    </row>
    <row r="28" spans="1:53" x14ac:dyDescent="0.25">
      <c r="A28" s="46"/>
      <c r="B28" s="15">
        <v>43723</v>
      </c>
      <c r="C28" s="16">
        <v>2.1880740551525917</v>
      </c>
      <c r="D28" s="16">
        <v>8.2313750126922134</v>
      </c>
      <c r="E28" s="16">
        <v>3.3920444648566992</v>
      </c>
      <c r="F28" s="16">
        <v>3.6981646723180059</v>
      </c>
      <c r="G28" s="17">
        <v>6.8141779072582718E-4</v>
      </c>
      <c r="H28" s="18">
        <f t="shared" si="0"/>
        <v>17.510339622810239</v>
      </c>
      <c r="I28" s="18">
        <f t="shared" si="1"/>
        <v>13.811493532701505</v>
      </c>
      <c r="J28" s="21"/>
      <c r="K28" s="46"/>
      <c r="L28" s="15">
        <v>43723</v>
      </c>
      <c r="M28" s="16">
        <v>45.788818286984949</v>
      </c>
      <c r="N28" s="16">
        <v>177.74532993600937</v>
      </c>
      <c r="O28" s="16">
        <v>73.641648739578187</v>
      </c>
      <c r="P28" s="16">
        <v>80.247811204850052</v>
      </c>
      <c r="Q28" s="17">
        <v>8.7588864268231398E-3</v>
      </c>
      <c r="R28" s="18">
        <f t="shared" si="2"/>
        <v>377.43236705384936</v>
      </c>
      <c r="S28" s="18">
        <f t="shared" si="3"/>
        <v>297.17579696257246</v>
      </c>
      <c r="T28"/>
      <c r="U28" s="46"/>
      <c r="V28" s="15">
        <v>43723</v>
      </c>
      <c r="W28" s="18">
        <v>15.200867039821736</v>
      </c>
      <c r="X28" s="18">
        <v>4.951028194117546E-2</v>
      </c>
      <c r="Y28" s="18">
        <v>2.2599623010473251</v>
      </c>
      <c r="Z28" s="17">
        <f t="shared" si="4"/>
        <v>17.510339622810235</v>
      </c>
      <c r="AA28" s="21"/>
      <c r="AB28" s="46"/>
      <c r="AC28" s="15">
        <v>43723</v>
      </c>
      <c r="AD28" s="18">
        <v>86.810806274414063</v>
      </c>
      <c r="AE28" s="18">
        <v>0.28274881839752197</v>
      </c>
      <c r="AF28" s="18">
        <v>12.906444549560547</v>
      </c>
      <c r="AG28" s="17">
        <f t="shared" si="5"/>
        <v>99.999999642372131</v>
      </c>
      <c r="AI28" s="46"/>
      <c r="AJ28" s="15">
        <v>43723</v>
      </c>
      <c r="AK28" s="16">
        <v>1.8286402196692793</v>
      </c>
      <c r="AL28" s="16">
        <v>8.0344282355290648</v>
      </c>
      <c r="AM28" s="16">
        <v>2.1526128966396598</v>
      </c>
      <c r="AN28" s="16">
        <v>3.1845364691781048</v>
      </c>
      <c r="AO28" s="16">
        <v>6.4921880562603476E-4</v>
      </c>
      <c r="AP28" s="17">
        <f t="shared" si="6"/>
        <v>15.200867039821736</v>
      </c>
      <c r="AQ28" s="17">
        <f t="shared" si="7"/>
        <v>12.015681351838005</v>
      </c>
      <c r="AS28" s="46"/>
      <c r="AT28" s="15">
        <v>43723</v>
      </c>
      <c r="AU28" s="16">
        <v>0.35061580052423474</v>
      </c>
      <c r="AV28" s="16">
        <v>0.19692982702255249</v>
      </c>
      <c r="AW28" s="16">
        <v>1.210642803281665</v>
      </c>
      <c r="AX28" s="16">
        <v>0.50177387021887299</v>
      </c>
      <c r="AY28" s="31">
        <v>0</v>
      </c>
      <c r="AZ28" s="17">
        <f t="shared" si="8"/>
        <v>2.2599623010473251</v>
      </c>
      <c r="BA28" s="17">
        <f t="shared" si="9"/>
        <v>1.7581884308284521</v>
      </c>
    </row>
    <row r="29" spans="1:53" x14ac:dyDescent="0.25">
      <c r="A29" s="46"/>
      <c r="B29" s="15">
        <v>43751</v>
      </c>
      <c r="C29" s="16">
        <v>2.0776653339794873</v>
      </c>
      <c r="D29" s="16">
        <v>7.0576869606196579</v>
      </c>
      <c r="E29" s="16">
        <v>3.1619508758708688</v>
      </c>
      <c r="F29" s="16">
        <v>3.5488910981539616</v>
      </c>
      <c r="G29" s="17">
        <v>4.211701694726944E-4</v>
      </c>
      <c r="H29" s="18">
        <f t="shared" si="0"/>
        <v>15.846615438793448</v>
      </c>
      <c r="I29" s="18">
        <f t="shared" si="1"/>
        <v>12.297303170470013</v>
      </c>
      <c r="J29" s="21"/>
      <c r="K29" s="46"/>
      <c r="L29" s="15">
        <v>43751</v>
      </c>
      <c r="M29" s="16">
        <v>43.815237847322507</v>
      </c>
      <c r="N29" s="16">
        <v>153.08103951857848</v>
      </c>
      <c r="O29" s="16">
        <v>65.218230368396945</v>
      </c>
      <c r="P29" s="16">
        <v>76.463114400108992</v>
      </c>
      <c r="Q29" s="17">
        <v>6.0304318974304201E-3</v>
      </c>
      <c r="R29" s="18">
        <f t="shared" si="2"/>
        <v>338.58365256630441</v>
      </c>
      <c r="S29" s="18">
        <f t="shared" si="3"/>
        <v>262.11450773429794</v>
      </c>
      <c r="T29"/>
      <c r="U29" s="46"/>
      <c r="V29" s="15">
        <v>43751</v>
      </c>
      <c r="W29" s="18">
        <v>13.540559117819576</v>
      </c>
      <c r="X29" s="18">
        <v>3.0515794343709945E-2</v>
      </c>
      <c r="Y29" s="18">
        <v>2.2755405266301634</v>
      </c>
      <c r="Z29" s="17">
        <f t="shared" si="4"/>
        <v>15.846615438793449</v>
      </c>
      <c r="AA29" s="21"/>
      <c r="AB29" s="46"/>
      <c r="AC29" s="15">
        <v>43751</v>
      </c>
      <c r="AD29" s="18">
        <v>85.447647094726563</v>
      </c>
      <c r="AE29" s="18">
        <v>0.1925697922706604</v>
      </c>
      <c r="AF29" s="18">
        <v>14.35978889465332</v>
      </c>
      <c r="AG29" s="17">
        <f t="shared" si="5"/>
        <v>100.00000578165054</v>
      </c>
      <c r="AI29" s="46"/>
      <c r="AJ29" s="15">
        <v>43751</v>
      </c>
      <c r="AK29" s="16">
        <v>1.7248062603831291</v>
      </c>
      <c r="AL29" s="16">
        <v>6.8712324067945181</v>
      </c>
      <c r="AM29" s="16">
        <v>1.8757159926879854</v>
      </c>
      <c r="AN29" s="16">
        <v>3.0683845346264969</v>
      </c>
      <c r="AO29" s="16">
        <v>4.199233274459839E-4</v>
      </c>
      <c r="AP29" s="17">
        <f t="shared" si="6"/>
        <v>13.540559117819573</v>
      </c>
      <c r="AQ29" s="17">
        <f t="shared" si="7"/>
        <v>10.471754659865631</v>
      </c>
      <c r="AS29" s="46"/>
      <c r="AT29" s="15">
        <v>43751</v>
      </c>
      <c r="AU29" s="16">
        <v>0.34683466168117522</v>
      </c>
      <c r="AV29" s="16">
        <v>0.18644117491817475</v>
      </c>
      <c r="AW29" s="16">
        <v>1.268226619431734</v>
      </c>
      <c r="AX29" s="16">
        <v>0.47403807059907915</v>
      </c>
      <c r="AY29" s="18">
        <v>0</v>
      </c>
      <c r="AZ29" s="17">
        <f t="shared" si="8"/>
        <v>2.2755405266301629</v>
      </c>
      <c r="BA29" s="17">
        <f t="shared" si="9"/>
        <v>1.8015024560310839</v>
      </c>
    </row>
    <row r="30" spans="1:53" x14ac:dyDescent="0.25">
      <c r="A30" s="46"/>
      <c r="B30" s="20">
        <v>43779</v>
      </c>
      <c r="C30" s="16">
        <v>2.0919804999021441</v>
      </c>
      <c r="D30" s="16">
        <v>7.1406398050623539</v>
      </c>
      <c r="E30" s="16">
        <v>3.219996095589742</v>
      </c>
      <c r="F30" s="16">
        <v>3.8352977844173908</v>
      </c>
      <c r="G30" s="17">
        <v>6.5473440408706667E-4</v>
      </c>
      <c r="H30" s="18">
        <f t="shared" si="0"/>
        <v>16.28856891937572</v>
      </c>
      <c r="I30" s="18">
        <f t="shared" si="1"/>
        <v>12.452616400554241</v>
      </c>
      <c r="J30" s="21"/>
      <c r="K30" s="46"/>
      <c r="L30" s="20">
        <v>43779</v>
      </c>
      <c r="M30" s="16">
        <v>44.737063158537403</v>
      </c>
      <c r="N30" s="16">
        <v>154.93720856145589</v>
      </c>
      <c r="O30" s="16">
        <v>64.000612486233976</v>
      </c>
      <c r="P30" s="16">
        <v>82.478005364557831</v>
      </c>
      <c r="Q30" s="17">
        <v>7.9473160049510008E-3</v>
      </c>
      <c r="R30" s="18">
        <f t="shared" si="2"/>
        <v>346.16083688679004</v>
      </c>
      <c r="S30" s="18">
        <f t="shared" si="3"/>
        <v>263.67488420622726</v>
      </c>
      <c r="T30"/>
      <c r="U30" s="46"/>
      <c r="V30" s="20">
        <v>43779</v>
      </c>
      <c r="W30" s="18">
        <v>13.862353832200586</v>
      </c>
      <c r="X30" s="18">
        <v>2.5978832568645478E-2</v>
      </c>
      <c r="Y30" s="18">
        <v>2.4002362546064853</v>
      </c>
      <c r="Z30" s="17">
        <f t="shared" si="4"/>
        <v>16.288568919375717</v>
      </c>
      <c r="AA30" s="21"/>
      <c r="AB30" s="46"/>
      <c r="AC30" s="20">
        <v>43779</v>
      </c>
      <c r="AD30" s="18">
        <v>85.10479736328125</v>
      </c>
      <c r="AE30" s="18">
        <v>0.15949119627475739</v>
      </c>
      <c r="AF30" s="18">
        <v>14.735710144042969</v>
      </c>
      <c r="AG30" s="17">
        <f t="shared" si="5"/>
        <v>99.999998703598976</v>
      </c>
      <c r="AH30" s="23"/>
      <c r="AI30" s="46"/>
      <c r="AJ30" s="20">
        <v>43779</v>
      </c>
      <c r="AK30" s="16">
        <v>1.7439497524018437</v>
      </c>
      <c r="AL30" s="16">
        <v>6.9301363861470815</v>
      </c>
      <c r="AM30" s="16">
        <v>1.8175521187403052</v>
      </c>
      <c r="AN30" s="16">
        <v>3.3700618405072689</v>
      </c>
      <c r="AO30" s="16">
        <v>6.5373440408706665E-4</v>
      </c>
      <c r="AP30" s="17">
        <f t="shared" si="6"/>
        <v>13.862353832200588</v>
      </c>
      <c r="AQ30" s="17">
        <f t="shared" si="7"/>
        <v>10.491638257289232</v>
      </c>
      <c r="AS30" s="46"/>
      <c r="AT30" s="20">
        <v>43779</v>
      </c>
      <c r="AU30" s="16">
        <v>0.34269887118577957</v>
      </c>
      <c r="AV30" s="16">
        <v>0.21050241878032686</v>
      </c>
      <c r="AW30" s="16">
        <v>1.3873335836927891</v>
      </c>
      <c r="AX30" s="16">
        <v>0.45970038094758986</v>
      </c>
      <c r="AY30" s="31">
        <v>9.9999999999999995E-7</v>
      </c>
      <c r="AZ30" s="17">
        <f t="shared" si="8"/>
        <v>2.4002362546064853</v>
      </c>
      <c r="BA30" s="17">
        <f t="shared" si="9"/>
        <v>1.9405348736588954</v>
      </c>
    </row>
    <row r="31" spans="1:53" x14ac:dyDescent="0.25">
      <c r="A31" s="46"/>
      <c r="B31" s="20">
        <v>43807</v>
      </c>
      <c r="C31" s="16">
        <v>2.9627443586513551</v>
      </c>
      <c r="D31" s="16">
        <v>6.0288232316083308</v>
      </c>
      <c r="E31" s="16">
        <v>3.5752889834834636</v>
      </c>
      <c r="F31" s="16">
        <v>3.9947474020285756</v>
      </c>
      <c r="G31" s="17">
        <v>2.2916992831230164E-4</v>
      </c>
      <c r="H31" s="18">
        <f t="shared" si="0"/>
        <v>16.561833145700035</v>
      </c>
      <c r="I31" s="18">
        <f t="shared" si="1"/>
        <v>12.56685657374315</v>
      </c>
      <c r="J31" s="21"/>
      <c r="K31" s="46"/>
      <c r="L31" s="20">
        <v>43807</v>
      </c>
      <c r="M31" s="16">
        <v>65.473115656794462</v>
      </c>
      <c r="N31" s="16">
        <v>135.82542639350027</v>
      </c>
      <c r="O31" s="16">
        <v>69.87893602373741</v>
      </c>
      <c r="P31" s="16">
        <v>87.722604962489754</v>
      </c>
      <c r="Q31" s="17">
        <v>2.4379129172980786E-3</v>
      </c>
      <c r="R31" s="18">
        <f t="shared" si="2"/>
        <v>358.90252094943918</v>
      </c>
      <c r="S31" s="18">
        <f t="shared" si="3"/>
        <v>271.17747807403214</v>
      </c>
      <c r="T31"/>
      <c r="U31" s="46"/>
      <c r="V31" s="20">
        <v>43807</v>
      </c>
      <c r="W31" s="18">
        <v>13.956803241346895</v>
      </c>
      <c r="X31" s="18">
        <v>2.4974063018560408E-2</v>
      </c>
      <c r="Y31" s="18">
        <v>2.5800558413345813</v>
      </c>
      <c r="Z31" s="17">
        <f t="shared" si="4"/>
        <v>16.561833145700035</v>
      </c>
      <c r="AA31" s="21"/>
      <c r="AB31" s="46"/>
      <c r="AC31" s="20">
        <v>43807</v>
      </c>
      <c r="AD31" s="18">
        <v>84.270881652832031</v>
      </c>
      <c r="AE31" s="18">
        <v>0.15079286694526672</v>
      </c>
      <c r="AF31" s="18">
        <v>15.578323364257813</v>
      </c>
      <c r="AG31" s="17">
        <f t="shared" si="5"/>
        <v>99.99999788403511</v>
      </c>
      <c r="AI31" s="46"/>
      <c r="AJ31" s="20">
        <v>43807</v>
      </c>
      <c r="AK31" s="16">
        <v>2.6278369390102179</v>
      </c>
      <c r="AL31" s="16">
        <v>5.8099718865599037</v>
      </c>
      <c r="AM31" s="16">
        <v>1.9352101360490621</v>
      </c>
      <c r="AN31" s="16">
        <v>3.5835588717023281</v>
      </c>
      <c r="AO31" s="16">
        <v>2.2540802538394928E-4</v>
      </c>
      <c r="AP31" s="17">
        <f t="shared" si="6"/>
        <v>13.956803241346895</v>
      </c>
      <c r="AQ31" s="17">
        <f t="shared" si="7"/>
        <v>10.373018961619183</v>
      </c>
      <c r="AS31" s="46"/>
      <c r="AT31" s="20">
        <v>43807</v>
      </c>
      <c r="AU31" s="16">
        <v>0.32901783189857003</v>
      </c>
      <c r="AV31" s="16">
        <v>0.21845030888342856</v>
      </c>
      <c r="AW31" s="16">
        <v>1.6279894014803171</v>
      </c>
      <c r="AX31" s="16">
        <v>0.40459571197628974</v>
      </c>
      <c r="AY31" s="18">
        <v>2.5870959758758546E-6</v>
      </c>
      <c r="AZ31" s="17">
        <f t="shared" si="8"/>
        <v>2.5800558413345813</v>
      </c>
      <c r="BA31" s="17">
        <f t="shared" si="9"/>
        <v>2.1754575422623157</v>
      </c>
    </row>
    <row r="32" spans="1:53" x14ac:dyDescent="0.25">
      <c r="A32" s="47"/>
      <c r="B32" s="20">
        <v>43835</v>
      </c>
      <c r="C32" s="16">
        <v>4.4463756030897494</v>
      </c>
      <c r="D32" s="16">
        <v>2.816042180692345</v>
      </c>
      <c r="E32" s="16">
        <v>4.3598997488838735</v>
      </c>
      <c r="F32" s="16">
        <v>4.4091086656679366</v>
      </c>
      <c r="G32" s="17">
        <v>4.6884957406520839E-3</v>
      </c>
      <c r="H32" s="18">
        <f t="shared" si="0"/>
        <v>16.036114694074556</v>
      </c>
      <c r="I32" s="18">
        <f t="shared" si="1"/>
        <v>11.622317532665967</v>
      </c>
      <c r="J32" s="21"/>
      <c r="K32" s="47"/>
      <c r="L32" s="20">
        <v>43835</v>
      </c>
      <c r="M32" s="16">
        <v>98.585241828732009</v>
      </c>
      <c r="N32" s="16">
        <v>66.098616424840458</v>
      </c>
      <c r="O32" s="16">
        <v>77.914372029230421</v>
      </c>
      <c r="P32" s="16">
        <v>97.403679676122749</v>
      </c>
      <c r="Q32" s="17">
        <v>4.713527316197038E-2</v>
      </c>
      <c r="R32" s="18">
        <f t="shared" si="2"/>
        <v>340.04904523208762</v>
      </c>
      <c r="S32" s="18">
        <f t="shared" si="3"/>
        <v>242.59823028280289</v>
      </c>
      <c r="T32"/>
      <c r="U32" s="47"/>
      <c r="V32" s="20">
        <v>43835</v>
      </c>
      <c r="W32" s="18">
        <v>12.618343127340719</v>
      </c>
      <c r="X32" s="18">
        <v>2.3262377630472182E-2</v>
      </c>
      <c r="Y32" s="18">
        <v>3.3945091891033647</v>
      </c>
      <c r="Z32" s="17">
        <f t="shared" si="4"/>
        <v>16.036114694074556</v>
      </c>
      <c r="AA32" s="21"/>
      <c r="AB32" s="47"/>
      <c r="AC32" s="20">
        <v>43835</v>
      </c>
      <c r="AD32" s="18">
        <v>78.687034606933594</v>
      </c>
      <c r="AE32" s="18">
        <v>0.14506243169307709</v>
      </c>
      <c r="AF32" s="18">
        <v>21.167901992797852</v>
      </c>
      <c r="AG32" s="17">
        <f t="shared" si="5"/>
        <v>99.999999031424522</v>
      </c>
      <c r="AI32" s="47"/>
      <c r="AJ32" s="20">
        <v>43835</v>
      </c>
      <c r="AK32" s="16">
        <v>4.1038239754344819</v>
      </c>
      <c r="AL32" s="16">
        <v>2.5309576292798819</v>
      </c>
      <c r="AM32" s="16">
        <v>1.9996750975395738</v>
      </c>
      <c r="AN32" s="16">
        <v>3.9836021517637223</v>
      </c>
      <c r="AO32" s="16">
        <v>2.8427332305908202E-4</v>
      </c>
      <c r="AP32" s="17">
        <f t="shared" si="6"/>
        <v>12.61834312734072</v>
      </c>
      <c r="AQ32" s="17">
        <f t="shared" si="7"/>
        <v>8.6344567022539387</v>
      </c>
      <c r="AS32" s="47"/>
      <c r="AT32" s="20">
        <v>43835</v>
      </c>
      <c r="AU32" s="16">
        <v>0.33877461239397527</v>
      </c>
      <c r="AV32" s="16">
        <v>0.28461644992053509</v>
      </c>
      <c r="AW32" s="16">
        <v>2.3470019891920089</v>
      </c>
      <c r="AX32" s="16">
        <v>0.4197119151792526</v>
      </c>
      <c r="AY32" s="18">
        <v>4.404222417593002E-3</v>
      </c>
      <c r="AZ32" s="17">
        <f t="shared" si="8"/>
        <v>3.3945091891033647</v>
      </c>
      <c r="BA32" s="17">
        <f t="shared" si="9"/>
        <v>2.9703930515065191</v>
      </c>
    </row>
    <row r="33" spans="1:53" x14ac:dyDescent="0.25">
      <c r="A33" s="45">
        <v>2020</v>
      </c>
      <c r="B33" s="20">
        <v>43863</v>
      </c>
      <c r="C33" s="16">
        <v>5.1646398746786861</v>
      </c>
      <c r="D33" s="16">
        <v>1.4159384462064504</v>
      </c>
      <c r="E33" s="16">
        <v>4.6452739735955744</v>
      </c>
      <c r="F33" s="16">
        <v>4.4524408400993947</v>
      </c>
      <c r="G33" s="17">
        <v>1.3974576072692872E-2</v>
      </c>
      <c r="H33" s="18">
        <f t="shared" si="0"/>
        <v>15.692267710652798</v>
      </c>
      <c r="I33" s="18">
        <f t="shared" si="1"/>
        <v>11.22585229448071</v>
      </c>
      <c r="J33" s="21"/>
      <c r="K33" s="45">
        <v>2020</v>
      </c>
      <c r="L33" s="20">
        <v>43863</v>
      </c>
      <c r="M33" s="16">
        <v>116.07653563657136</v>
      </c>
      <c r="N33" s="16">
        <v>31.19968613410645</v>
      </c>
      <c r="O33" s="16">
        <v>72.680536506872045</v>
      </c>
      <c r="P33" s="16">
        <v>100.64371646131731</v>
      </c>
      <c r="Q33" s="17">
        <v>0.13596824224954604</v>
      </c>
      <c r="R33" s="18">
        <f t="shared" si="2"/>
        <v>320.73644298111668</v>
      </c>
      <c r="S33" s="18">
        <f t="shared" si="3"/>
        <v>219.95675827754985</v>
      </c>
      <c r="T33"/>
      <c r="U33" s="45">
        <v>2020</v>
      </c>
      <c r="V33" s="20">
        <v>43863</v>
      </c>
      <c r="W33" s="18">
        <v>11.590244209768743</v>
      </c>
      <c r="X33" s="18">
        <v>2.1072782343149184E-2</v>
      </c>
      <c r="Y33" s="18">
        <v>4.0809507185409073</v>
      </c>
      <c r="Z33" s="17">
        <f t="shared" si="4"/>
        <v>15.6922677106528</v>
      </c>
      <c r="AA33" s="21"/>
      <c r="AB33" s="45">
        <v>2020</v>
      </c>
      <c r="AC33" s="20">
        <v>43863</v>
      </c>
      <c r="AD33" s="18">
        <v>73.859588623046875</v>
      </c>
      <c r="AE33" s="18">
        <v>0.13428768515586853</v>
      </c>
      <c r="AF33" s="18">
        <v>26.006124496459961</v>
      </c>
      <c r="AG33" s="17">
        <f t="shared" si="5"/>
        <v>100.0000008046627</v>
      </c>
      <c r="AI33" s="45">
        <v>2020</v>
      </c>
      <c r="AJ33" s="20">
        <v>43863</v>
      </c>
      <c r="AK33" s="16">
        <v>4.7994808067748096</v>
      </c>
      <c r="AL33" s="16">
        <v>1.0509756253713369</v>
      </c>
      <c r="AM33" s="16">
        <v>1.6944748646021635</v>
      </c>
      <c r="AN33" s="16">
        <v>4.0451365945618747</v>
      </c>
      <c r="AO33" s="16">
        <v>1.7631845855712892E-4</v>
      </c>
      <c r="AP33" s="17">
        <f t="shared" si="6"/>
        <v>11.590244209768741</v>
      </c>
      <c r="AQ33" s="17">
        <f t="shared" si="7"/>
        <v>7.5449312967483104</v>
      </c>
      <c r="AS33" s="45">
        <v>2020</v>
      </c>
      <c r="AT33" s="20">
        <v>43863</v>
      </c>
      <c r="AU33" s="16">
        <v>0.3608667753338814</v>
      </c>
      <c r="AV33" s="16">
        <v>0.36482745626926422</v>
      </c>
      <c r="AW33" s="16">
        <v>2.9394254885092974</v>
      </c>
      <c r="AX33" s="16">
        <v>0.40203274081432822</v>
      </c>
      <c r="AY33" s="18">
        <v>1.3798257614135742E-2</v>
      </c>
      <c r="AZ33" s="17">
        <f t="shared" si="8"/>
        <v>4.0809507185409073</v>
      </c>
      <c r="BA33" s="17">
        <f t="shared" si="9"/>
        <v>3.6651197201124432</v>
      </c>
    </row>
    <row r="34" spans="1:53" x14ac:dyDescent="0.25">
      <c r="A34" s="46"/>
      <c r="B34" s="20">
        <v>43891</v>
      </c>
      <c r="C34" s="16">
        <v>6.2943391575021748</v>
      </c>
      <c r="D34" s="16">
        <v>0.64638488374623659</v>
      </c>
      <c r="E34" s="16">
        <v>4.2353712076420784</v>
      </c>
      <c r="F34" s="16">
        <v>4.7051132830949127</v>
      </c>
      <c r="G34" s="17">
        <v>3.3255364187479021E-2</v>
      </c>
      <c r="H34" s="18">
        <f t="shared" si="0"/>
        <v>15.914463896172883</v>
      </c>
      <c r="I34" s="18">
        <f t="shared" si="1"/>
        <v>11.176095248890491</v>
      </c>
      <c r="J34" s="21"/>
      <c r="K34" s="46"/>
      <c r="L34" s="20">
        <v>43891</v>
      </c>
      <c r="M34" s="16">
        <v>144.10513697040466</v>
      </c>
      <c r="N34" s="16">
        <v>10.623522312940686</v>
      </c>
      <c r="O34" s="16">
        <v>44.819667811056583</v>
      </c>
      <c r="P34" s="16">
        <v>108.372984103988</v>
      </c>
      <c r="Q34" s="17">
        <v>0.30330377819072962</v>
      </c>
      <c r="R34" s="18">
        <f t="shared" si="2"/>
        <v>308.22461497658065</v>
      </c>
      <c r="S34" s="18">
        <f t="shared" si="3"/>
        <v>199.54832709440191</v>
      </c>
      <c r="T34"/>
      <c r="U34" s="46"/>
      <c r="V34" s="20">
        <v>43891</v>
      </c>
      <c r="W34" s="18">
        <v>10.683192244506598</v>
      </c>
      <c r="X34" s="17">
        <v>1.8044663839221001E-2</v>
      </c>
      <c r="Y34" s="18">
        <v>5.2132269878270625</v>
      </c>
      <c r="Z34" s="17">
        <f t="shared" si="4"/>
        <v>15.914463896172883</v>
      </c>
      <c r="AA34" s="21"/>
      <c r="AB34" s="46"/>
      <c r="AC34" s="20">
        <v>43891</v>
      </c>
      <c r="AD34" s="18">
        <v>67.128822326660156</v>
      </c>
      <c r="AE34" s="18">
        <v>0.11338530480861664</v>
      </c>
      <c r="AF34" s="18">
        <v>32.757793426513672</v>
      </c>
      <c r="AG34" s="17">
        <f t="shared" si="5"/>
        <v>100.00000105798244</v>
      </c>
      <c r="AI34" s="46"/>
      <c r="AJ34" s="20">
        <v>43891</v>
      </c>
      <c r="AK34" s="16">
        <v>5.8189196741722826</v>
      </c>
      <c r="AL34" s="16">
        <v>0.25878462679287789</v>
      </c>
      <c r="AM34" s="16">
        <v>0.32970244467937948</v>
      </c>
      <c r="AN34" s="16">
        <v>4.2755740117061434</v>
      </c>
      <c r="AO34" s="16">
        <v>2.1148715591430664E-4</v>
      </c>
      <c r="AP34" s="17">
        <f t="shared" si="6"/>
        <v>10.683192244506598</v>
      </c>
      <c r="AQ34" s="17">
        <f t="shared" si="7"/>
        <v>6.4074067456445398</v>
      </c>
      <c r="AS34" s="46"/>
      <c r="AT34" s="20">
        <v>43891</v>
      </c>
      <c r="AU34" s="16">
        <v>0.47305915322887898</v>
      </c>
      <c r="AV34" s="16">
        <v>0.38739894828605653</v>
      </c>
      <c r="AW34" s="16">
        <v>3.895107626181364</v>
      </c>
      <c r="AX34" s="16">
        <v>0.42461738309919833</v>
      </c>
      <c r="AY34" s="18">
        <v>3.3043877031564715E-2</v>
      </c>
      <c r="AZ34" s="17">
        <f t="shared" si="8"/>
        <v>5.2132269878270625</v>
      </c>
      <c r="BA34" s="17">
        <f t="shared" si="9"/>
        <v>4.7555657276962995</v>
      </c>
    </row>
    <row r="35" spans="1:53" x14ac:dyDescent="0.25">
      <c r="A35" s="46"/>
      <c r="B35" s="20">
        <v>43919</v>
      </c>
      <c r="C35" s="16">
        <v>7.1692963022998271</v>
      </c>
      <c r="D35" s="16">
        <v>0.5747633758413494</v>
      </c>
      <c r="E35" s="16">
        <v>4.233462511238292</v>
      </c>
      <c r="F35" s="16">
        <v>5.0175339767170843</v>
      </c>
      <c r="G35" s="17">
        <v>3.1223019802093507E-2</v>
      </c>
      <c r="H35" s="18">
        <f t="shared" si="0"/>
        <v>17.026279185898648</v>
      </c>
      <c r="I35" s="18">
        <f t="shared" si="1"/>
        <v>11.977522189379467</v>
      </c>
      <c r="J35" s="21"/>
      <c r="K35" s="46"/>
      <c r="L35" s="20">
        <v>43919</v>
      </c>
      <c r="M35" s="16">
        <v>163.72138351749089</v>
      </c>
      <c r="N35" s="16">
        <v>7.0381470440060188</v>
      </c>
      <c r="O35" s="16">
        <v>43.593085511602283</v>
      </c>
      <c r="P35" s="16">
        <v>115.94767694367299</v>
      </c>
      <c r="Q35" s="17">
        <v>0.31566233145565753</v>
      </c>
      <c r="R35" s="18">
        <f t="shared" si="2"/>
        <v>330.61595534822783</v>
      </c>
      <c r="S35" s="18">
        <f t="shared" si="3"/>
        <v>214.3526160730992</v>
      </c>
      <c r="T35"/>
      <c r="U35" s="46"/>
      <c r="V35" s="20">
        <v>43919</v>
      </c>
      <c r="W35" s="18">
        <v>11.373663005213364</v>
      </c>
      <c r="X35" s="17">
        <v>2.2278315243840219E-2</v>
      </c>
      <c r="Y35" s="18">
        <v>5.6303378654414411</v>
      </c>
      <c r="Z35" s="17">
        <f t="shared" si="4"/>
        <v>17.026279185898645</v>
      </c>
      <c r="AA35" s="21"/>
      <c r="AB35" s="46"/>
      <c r="AC35" s="20">
        <v>43919</v>
      </c>
      <c r="AD35" s="17">
        <v>66.800636291503906</v>
      </c>
      <c r="AE35" s="17">
        <v>0.13084663450717926</v>
      </c>
      <c r="AF35" s="17">
        <v>33.068515777587891</v>
      </c>
      <c r="AG35" s="17">
        <f t="shared" si="5"/>
        <v>99.999998703598976</v>
      </c>
      <c r="AH35" s="24"/>
      <c r="AI35" s="46"/>
      <c r="AJ35" s="20">
        <v>43919</v>
      </c>
      <c r="AK35" s="16">
        <v>6.6739959338667099</v>
      </c>
      <c r="AL35" s="16">
        <v>6.9873063993185755E-2</v>
      </c>
      <c r="AM35" s="16">
        <v>0.10670004247124493</v>
      </c>
      <c r="AN35" s="16">
        <v>4.5227548593257367</v>
      </c>
      <c r="AO35" s="16">
        <v>3.391055564880371E-4</v>
      </c>
      <c r="AP35" s="17">
        <f t="shared" si="6"/>
        <v>11.373663005213366</v>
      </c>
      <c r="AQ35" s="17">
        <f t="shared" si="7"/>
        <v>6.8505690403311412</v>
      </c>
      <c r="AS35" s="46"/>
      <c r="AT35" s="20">
        <v>43919</v>
      </c>
      <c r="AU35" s="16">
        <v>0.49277168619716166</v>
      </c>
      <c r="AV35" s="16">
        <v>0.5048837331831455</v>
      </c>
      <c r="AW35" s="16">
        <v>4.1112653745354413</v>
      </c>
      <c r="AX35" s="16">
        <v>0.49053315728008745</v>
      </c>
      <c r="AY35" s="18">
        <v>3.0883914245605468E-2</v>
      </c>
      <c r="AZ35" s="17">
        <f t="shared" si="8"/>
        <v>5.630337865441442</v>
      </c>
      <c r="BA35" s="17">
        <f t="shared" si="9"/>
        <v>5.1089207939157486</v>
      </c>
    </row>
    <row r="36" spans="1:53" x14ac:dyDescent="0.25">
      <c r="A36" s="46"/>
      <c r="B36" s="20">
        <v>43947</v>
      </c>
      <c r="C36" s="16">
        <v>7.8719859402587264</v>
      </c>
      <c r="D36" s="16">
        <v>0.66218611321803933</v>
      </c>
      <c r="E36" s="16">
        <v>5.1696483910476116</v>
      </c>
      <c r="F36" s="16">
        <v>5.0240453836062251</v>
      </c>
      <c r="G36" s="17">
        <v>1.3821642668962479E-2</v>
      </c>
      <c r="H36" s="18">
        <f t="shared" si="0"/>
        <v>18.741687470799565</v>
      </c>
      <c r="I36" s="18">
        <f t="shared" si="1"/>
        <v>13.703820444524379</v>
      </c>
      <c r="J36" s="21"/>
      <c r="K36" s="46"/>
      <c r="L36" s="20">
        <v>43947</v>
      </c>
      <c r="M36" s="16">
        <v>185.39841860557118</v>
      </c>
      <c r="N36" s="16">
        <v>8.1782343574903358</v>
      </c>
      <c r="O36" s="16">
        <v>56.868723285255939</v>
      </c>
      <c r="P36" s="16">
        <v>115.69575367847982</v>
      </c>
      <c r="Q36" s="17">
        <v>0.15630011062583921</v>
      </c>
      <c r="R36" s="18">
        <f t="shared" si="2"/>
        <v>366.29743003742317</v>
      </c>
      <c r="S36" s="18">
        <f t="shared" si="3"/>
        <v>250.44537624831747</v>
      </c>
      <c r="T36"/>
      <c r="U36" s="46"/>
      <c r="V36" s="20">
        <v>43947</v>
      </c>
      <c r="W36" s="18">
        <v>12.184902655739545</v>
      </c>
      <c r="X36" s="17">
        <v>2.3493100083351134E-2</v>
      </c>
      <c r="Y36" s="18">
        <v>6.5332917149766683</v>
      </c>
      <c r="Z36" s="17">
        <f t="shared" si="4"/>
        <v>18.741687470799565</v>
      </c>
      <c r="AA36" s="21"/>
      <c r="AB36" s="46"/>
      <c r="AC36" s="20">
        <v>43947</v>
      </c>
      <c r="AD36" s="17">
        <v>65.014968872070313</v>
      </c>
      <c r="AE36" s="17">
        <v>0.12535209953784943</v>
      </c>
      <c r="AF36" s="17">
        <v>34.859676361083984</v>
      </c>
      <c r="AG36" s="17">
        <f t="shared" si="5"/>
        <v>99.999997332692146</v>
      </c>
      <c r="AH36" s="24"/>
      <c r="AI36" s="46"/>
      <c r="AJ36" s="20">
        <v>43947</v>
      </c>
      <c r="AK36" s="16">
        <v>7.5433492525611969</v>
      </c>
      <c r="AL36" s="16">
        <v>5.9011108214110139E-2</v>
      </c>
      <c r="AM36" s="16">
        <v>7.9754005918279289E-2</v>
      </c>
      <c r="AN36" s="16">
        <v>4.5017557866045532</v>
      </c>
      <c r="AO36" s="16">
        <v>1.0325024414062499E-3</v>
      </c>
      <c r="AP36" s="17">
        <f t="shared" si="6"/>
        <v>12.184902655739547</v>
      </c>
      <c r="AQ36" s="17">
        <f t="shared" si="7"/>
        <v>7.6821143666935869</v>
      </c>
      <c r="AS36" s="46"/>
      <c r="AT36" s="20">
        <v>43947</v>
      </c>
      <c r="AU36" s="16">
        <v>0.3271509358559847</v>
      </c>
      <c r="AV36" s="16">
        <v>0.60296460882008074</v>
      </c>
      <c r="AW36" s="16">
        <v>5.072084218929648</v>
      </c>
      <c r="AX36" s="16">
        <v>0.51830281114339827</v>
      </c>
      <c r="AY36" s="18">
        <v>1.2789140227556228E-2</v>
      </c>
      <c r="AZ36" s="17">
        <f t="shared" si="8"/>
        <v>6.5332917149766674</v>
      </c>
      <c r="BA36" s="17">
        <f t="shared" si="9"/>
        <v>6.0021997636057129</v>
      </c>
    </row>
    <row r="37" spans="1:53" x14ac:dyDescent="0.25">
      <c r="A37" s="46"/>
      <c r="B37" s="20">
        <v>43975</v>
      </c>
      <c r="C37" s="16">
        <v>8.3074577089717092</v>
      </c>
      <c r="D37" s="16">
        <v>0.85163781536591054</v>
      </c>
      <c r="E37" s="16">
        <v>6.706886410826236</v>
      </c>
      <c r="F37" s="16">
        <v>5.1973299949854166</v>
      </c>
      <c r="G37" s="17">
        <v>2.9960976624488829E-2</v>
      </c>
      <c r="H37" s="18">
        <f t="shared" si="0"/>
        <v>21.093272906773763</v>
      </c>
      <c r="I37" s="18">
        <f t="shared" si="1"/>
        <v>15.865981935163855</v>
      </c>
      <c r="J37" s="21"/>
      <c r="K37" s="46"/>
      <c r="L37" s="20">
        <v>43975</v>
      </c>
      <c r="M37" s="16">
        <v>193.91449291216691</v>
      </c>
      <c r="N37" s="16">
        <v>10.754451887202345</v>
      </c>
      <c r="O37" s="16">
        <v>74.387924652565502</v>
      </c>
      <c r="P37" s="16">
        <v>118.16340753727937</v>
      </c>
      <c r="Q37" s="17">
        <v>0.31258392535382024</v>
      </c>
      <c r="R37" s="18">
        <f t="shared" si="2"/>
        <v>397.53286091456789</v>
      </c>
      <c r="S37" s="18">
        <f t="shared" si="3"/>
        <v>279.05686945193474</v>
      </c>
      <c r="T37"/>
      <c r="U37" s="46"/>
      <c r="V37" s="20">
        <v>43975</v>
      </c>
      <c r="W37" s="18">
        <v>12.74829118810232</v>
      </c>
      <c r="X37" s="17">
        <v>1.658909066617489E-2</v>
      </c>
      <c r="Y37" s="18">
        <v>8.3283926280052665</v>
      </c>
      <c r="Z37" s="17">
        <f t="shared" si="4"/>
        <v>21.093272906773763</v>
      </c>
      <c r="AA37" s="21"/>
      <c r="AB37" s="46"/>
      <c r="AC37" s="20">
        <v>43975</v>
      </c>
      <c r="AD37" s="17">
        <v>60.437713623046875</v>
      </c>
      <c r="AE37" s="17">
        <v>7.8646361827850342E-2</v>
      </c>
      <c r="AF37" s="17">
        <v>39.483646392822266</v>
      </c>
      <c r="AG37" s="17">
        <f t="shared" si="5"/>
        <v>100.00000637769699</v>
      </c>
      <c r="AH37" s="24"/>
      <c r="AI37" s="46"/>
      <c r="AJ37" s="20">
        <v>43975</v>
      </c>
      <c r="AK37" s="16">
        <v>7.9601783176215593</v>
      </c>
      <c r="AL37" s="16">
        <v>6.1202423572659495E-2</v>
      </c>
      <c r="AM37" s="16">
        <v>5.4852306491881608E-2</v>
      </c>
      <c r="AN37" s="16">
        <v>4.6712816153078824</v>
      </c>
      <c r="AO37" s="16">
        <v>7.7652510833740233E-4</v>
      </c>
      <c r="AP37" s="17">
        <f t="shared" si="6"/>
        <v>12.74829118810232</v>
      </c>
      <c r="AQ37" s="17">
        <f t="shared" si="7"/>
        <v>8.0762330476861006</v>
      </c>
      <c r="AS37" s="46"/>
      <c r="AT37" s="20">
        <v>43975</v>
      </c>
      <c r="AU37" s="16">
        <v>0.34619849347150328</v>
      </c>
      <c r="AV37" s="16">
        <v>0.7902354708299637</v>
      </c>
      <c r="AW37" s="16">
        <v>6.6405677548658844</v>
      </c>
      <c r="AX37" s="16">
        <v>0.52220645732176307</v>
      </c>
      <c r="AY37" s="18">
        <v>2.9184451516151427E-2</v>
      </c>
      <c r="AZ37" s="17">
        <f t="shared" si="8"/>
        <v>8.3283926280052665</v>
      </c>
      <c r="BA37" s="17">
        <f t="shared" si="9"/>
        <v>7.7770017191673517</v>
      </c>
    </row>
    <row r="38" spans="1:53" x14ac:dyDescent="0.25">
      <c r="A38" s="46"/>
      <c r="B38" s="20">
        <v>44003</v>
      </c>
      <c r="C38" s="16">
        <v>7.9812230446885524</v>
      </c>
      <c r="D38" s="16">
        <v>0.86008097124609351</v>
      </c>
      <c r="E38" s="16">
        <v>7.1277469562496076</v>
      </c>
      <c r="F38" s="16">
        <v>5.2357322530995756</v>
      </c>
      <c r="G38" s="22">
        <v>2.9852069062754512E-2</v>
      </c>
      <c r="H38" s="18">
        <f t="shared" si="0"/>
        <v>21.234635294346585</v>
      </c>
      <c r="I38" s="18">
        <f t="shared" si="1"/>
        <v>15.969050972184254</v>
      </c>
      <c r="J38" s="21"/>
      <c r="K38" s="46"/>
      <c r="L38" s="20">
        <v>44003</v>
      </c>
      <c r="M38" s="16">
        <v>185.4545891832382</v>
      </c>
      <c r="N38" s="16">
        <v>10.678845885779374</v>
      </c>
      <c r="O38" s="16">
        <v>80.026476269228951</v>
      </c>
      <c r="P38" s="16">
        <v>119.3925851253825</v>
      </c>
      <c r="Q38" s="17">
        <v>0.31124160296569947</v>
      </c>
      <c r="R38" s="18">
        <f t="shared" ref="R38:R77" si="10">SUM(M38:Q38)</f>
        <v>395.86373806659469</v>
      </c>
      <c r="S38" s="18">
        <f t="shared" si="3"/>
        <v>276.1599113382465</v>
      </c>
      <c r="T38"/>
      <c r="U38" s="46"/>
      <c r="V38" s="20">
        <v>44003</v>
      </c>
      <c r="W38" s="18">
        <v>12.392312302165747</v>
      </c>
      <c r="X38" s="17">
        <v>1.8813425473213196E-2</v>
      </c>
      <c r="Y38" s="18">
        <v>8.8235095667076244</v>
      </c>
      <c r="Z38" s="17">
        <f t="shared" ref="Z38:Z61" si="11">SUM(W38:Y38)</f>
        <v>21.234635294346585</v>
      </c>
      <c r="AA38" s="21"/>
      <c r="AB38" s="46"/>
      <c r="AC38" s="20">
        <v>44003</v>
      </c>
      <c r="AD38" s="17">
        <v>58.358959197998047</v>
      </c>
      <c r="AE38" s="17">
        <v>8.8597826659679413E-2</v>
      </c>
      <c r="AF38" s="17">
        <v>41.552440643310547</v>
      </c>
      <c r="AG38" s="17">
        <f t="shared" si="5"/>
        <v>99.999997667968273</v>
      </c>
      <c r="AH38" s="24"/>
      <c r="AI38" s="46"/>
      <c r="AJ38" s="20">
        <v>44003</v>
      </c>
      <c r="AK38" s="16">
        <v>7.5891018122931424</v>
      </c>
      <c r="AL38" s="16">
        <v>4.5450639775007962E-2</v>
      </c>
      <c r="AM38" s="16">
        <v>4.4074083120584487E-2</v>
      </c>
      <c r="AN38" s="16">
        <v>4.7135601474402096</v>
      </c>
      <c r="AO38" s="16">
        <v>1.2561953680217266E-4</v>
      </c>
      <c r="AP38" s="17">
        <f t="shared" si="6"/>
        <v>12.392312302165747</v>
      </c>
      <c r="AQ38" s="17">
        <f t="shared" si="7"/>
        <v>7.6786265351887346</v>
      </c>
      <c r="AS38" s="46"/>
      <c r="AT38" s="20">
        <v>44003</v>
      </c>
      <c r="AU38" s="16">
        <v>0.39100865487253667</v>
      </c>
      <c r="AV38" s="16">
        <v>0.81420196438658232</v>
      </c>
      <c r="AW38" s="16">
        <v>7.0706621079261431</v>
      </c>
      <c r="AX38" s="16">
        <v>0.51791038999640937</v>
      </c>
      <c r="AY38" s="18">
        <v>2.9726449525952339E-2</v>
      </c>
      <c r="AZ38" s="17">
        <f t="shared" si="8"/>
        <v>8.8235095667076244</v>
      </c>
      <c r="BA38" s="17">
        <f t="shared" si="9"/>
        <v>8.2758727271852628</v>
      </c>
    </row>
    <row r="39" spans="1:53" x14ac:dyDescent="0.25">
      <c r="A39" s="46"/>
      <c r="B39" s="20">
        <v>44031</v>
      </c>
      <c r="C39" s="16">
        <v>7.8347156029544767</v>
      </c>
      <c r="D39" s="16">
        <v>0.9006941830027998</v>
      </c>
      <c r="E39" s="16">
        <v>7.6293155356407167</v>
      </c>
      <c r="F39" s="16">
        <v>5.0448492821481672</v>
      </c>
      <c r="G39" s="22">
        <v>4.1642988384604451E-2</v>
      </c>
      <c r="H39" s="18">
        <f t="shared" si="0"/>
        <v>21.451217592130767</v>
      </c>
      <c r="I39" s="18">
        <f t="shared" si="1"/>
        <v>16.364725321597994</v>
      </c>
      <c r="J39" s="21"/>
      <c r="K39" s="46"/>
      <c r="L39" s="20">
        <v>44031</v>
      </c>
      <c r="M39" s="16">
        <v>182.59846800707177</v>
      </c>
      <c r="N39" s="16">
        <v>11.039985420180699</v>
      </c>
      <c r="O39" s="16">
        <v>85.794401202587693</v>
      </c>
      <c r="P39" s="16">
        <v>115.49619416664447</v>
      </c>
      <c r="Q39" s="22">
        <v>0.46950094023325795</v>
      </c>
      <c r="R39" s="18">
        <f t="shared" si="10"/>
        <v>395.39854973671788</v>
      </c>
      <c r="S39" s="18">
        <f t="shared" si="3"/>
        <v>279.43285462984016</v>
      </c>
      <c r="T39"/>
      <c r="U39" s="46"/>
      <c r="V39" s="20">
        <v>44031</v>
      </c>
      <c r="W39" s="18">
        <v>12.036120313200579</v>
      </c>
      <c r="X39" s="18">
        <v>1.4517913369297981E-2</v>
      </c>
      <c r="Y39" s="18">
        <v>9.4005793655608887</v>
      </c>
      <c r="Z39" s="17">
        <f t="shared" si="11"/>
        <v>21.451217592130767</v>
      </c>
      <c r="AA39" s="21"/>
      <c r="AB39" s="46"/>
      <c r="AC39" s="20">
        <v>44031</v>
      </c>
      <c r="AD39" s="17">
        <v>56.109264373779297</v>
      </c>
      <c r="AE39" s="17">
        <v>6.7678734660148621E-2</v>
      </c>
      <c r="AF39" s="17">
        <v>43.823055267333984</v>
      </c>
      <c r="AG39" s="17">
        <f t="shared" si="5"/>
        <v>99.99999837577343</v>
      </c>
      <c r="AH39" s="24"/>
      <c r="AI39" s="46"/>
      <c r="AJ39" s="20">
        <v>44031</v>
      </c>
      <c r="AK39" s="16">
        <v>7.4279576685197055</v>
      </c>
      <c r="AL39" s="16">
        <v>3.9128728478997947E-2</v>
      </c>
      <c r="AM39" s="16">
        <v>3.3459725636005404E-2</v>
      </c>
      <c r="AN39" s="16">
        <v>4.5353521575744598</v>
      </c>
      <c r="AO39" s="16">
        <v>2.2203299140930176E-4</v>
      </c>
      <c r="AP39" s="17">
        <f t="shared" si="6"/>
        <v>12.036120313200577</v>
      </c>
      <c r="AQ39" s="17">
        <f t="shared" si="7"/>
        <v>7.5005461226347085</v>
      </c>
      <c r="AS39" s="46"/>
      <c r="AT39" s="20">
        <v>44031</v>
      </c>
      <c r="AU39" s="16">
        <v>0.40577206190848353</v>
      </c>
      <c r="AV39" s="16">
        <v>0.86129370947146411</v>
      </c>
      <c r="AW39" s="16">
        <v>7.5860105101422075</v>
      </c>
      <c r="AX39" s="16">
        <v>0.50608212864553925</v>
      </c>
      <c r="AY39" s="17">
        <v>4.1420955393195152E-2</v>
      </c>
      <c r="AZ39" s="17">
        <f t="shared" si="8"/>
        <v>9.4005793655608887</v>
      </c>
      <c r="BA39" s="17">
        <f t="shared" si="9"/>
        <v>8.8530762815221546</v>
      </c>
    </row>
    <row r="40" spans="1:53" x14ac:dyDescent="0.25">
      <c r="A40" s="46"/>
      <c r="B40" s="20">
        <v>44059</v>
      </c>
      <c r="C40" s="16">
        <v>7.7695814246134756</v>
      </c>
      <c r="D40" s="16">
        <v>0.93816527766036983</v>
      </c>
      <c r="E40" s="16">
        <v>7.7491472002274246</v>
      </c>
      <c r="F40" s="16">
        <v>4.9615915259310599</v>
      </c>
      <c r="G40" s="22">
        <v>3.8360022473096847E-2</v>
      </c>
      <c r="H40" s="18">
        <f t="shared" si="0"/>
        <v>21.456845450905426</v>
      </c>
      <c r="I40" s="18">
        <f t="shared" si="1"/>
        <v>16.456893902501271</v>
      </c>
      <c r="J40" s="21"/>
      <c r="K40" s="46"/>
      <c r="L40" s="20">
        <v>44059</v>
      </c>
      <c r="M40" s="16">
        <v>181.93518555313116</v>
      </c>
      <c r="N40" s="16">
        <v>11.061926502009435</v>
      </c>
      <c r="O40" s="16">
        <v>87.404480879930858</v>
      </c>
      <c r="P40" s="16">
        <v>114.30143839388569</v>
      </c>
      <c r="Q40" s="22">
        <v>0.40234811210896493</v>
      </c>
      <c r="R40" s="18">
        <f t="shared" si="10"/>
        <v>395.10537944106608</v>
      </c>
      <c r="S40" s="18">
        <f t="shared" si="3"/>
        <v>280.40159293507145</v>
      </c>
      <c r="T40"/>
      <c r="U40" s="46"/>
      <c r="V40" s="20">
        <v>44059</v>
      </c>
      <c r="W40" s="18">
        <v>11.879409079845056</v>
      </c>
      <c r="X40" s="18">
        <v>1.2334346890091896E-2</v>
      </c>
      <c r="Y40" s="18">
        <v>9.5651020241702795</v>
      </c>
      <c r="Z40" s="17">
        <f t="shared" si="11"/>
        <v>21.456845450905426</v>
      </c>
      <c r="AA40" s="21"/>
      <c r="AB40" s="46"/>
      <c r="AC40" s="20">
        <v>44059</v>
      </c>
      <c r="AD40" s="18">
        <v>55.364189147949219</v>
      </c>
      <c r="AE40" s="18">
        <v>5.748443678021431E-2</v>
      </c>
      <c r="AF40" s="18">
        <v>44.578323364257813</v>
      </c>
      <c r="AG40" s="17">
        <f t="shared" si="5"/>
        <v>99.999996948987246</v>
      </c>
      <c r="AH40" s="24"/>
      <c r="AI40" s="46"/>
      <c r="AJ40" s="20">
        <v>44059</v>
      </c>
      <c r="AK40" s="16">
        <v>7.3493932471067902</v>
      </c>
      <c r="AL40" s="16">
        <v>2.6132685310244562E-2</v>
      </c>
      <c r="AM40" s="16">
        <v>3.2029360639020801E-2</v>
      </c>
      <c r="AN40" s="16">
        <v>4.4717723460274339</v>
      </c>
      <c r="AO40" s="16">
        <v>8.1440761566162109E-5</v>
      </c>
      <c r="AP40" s="17">
        <f t="shared" si="6"/>
        <v>11.879409079845054</v>
      </c>
      <c r="AQ40" s="17">
        <f t="shared" si="7"/>
        <v>7.4075552930560553</v>
      </c>
      <c r="AS40" s="46"/>
      <c r="AT40" s="20">
        <v>44059</v>
      </c>
      <c r="AU40" s="16">
        <v>0.41933865040206908</v>
      </c>
      <c r="AV40" s="16">
        <v>0.91187269483578204</v>
      </c>
      <c r="AW40" s="16">
        <v>7.7091017650954727</v>
      </c>
      <c r="AX40" s="16">
        <v>0.48651033212542533</v>
      </c>
      <c r="AY40" s="18">
        <v>3.8278581711530688E-2</v>
      </c>
      <c r="AZ40" s="17">
        <f t="shared" si="8"/>
        <v>9.5651020241702795</v>
      </c>
      <c r="BA40" s="17">
        <f t="shared" si="9"/>
        <v>9.0403131103333241</v>
      </c>
    </row>
    <row r="41" spans="1:53" x14ac:dyDescent="0.25">
      <c r="A41" s="46"/>
      <c r="B41" s="20">
        <v>44087</v>
      </c>
      <c r="C41" s="16">
        <v>7.915553140798762</v>
      </c>
      <c r="D41" s="16">
        <v>0.93414852993929387</v>
      </c>
      <c r="E41" s="16">
        <v>7.7639113110148905</v>
      </c>
      <c r="F41" s="16">
        <v>4.9493619771404864</v>
      </c>
      <c r="G41" s="22">
        <v>2.8603507986187934E-2</v>
      </c>
      <c r="H41" s="18">
        <f t="shared" si="0"/>
        <v>21.591578466879621</v>
      </c>
      <c r="I41" s="18">
        <f t="shared" si="1"/>
        <v>16.613612981752947</v>
      </c>
      <c r="J41" s="21"/>
      <c r="K41" s="46"/>
      <c r="L41" s="20">
        <v>44087</v>
      </c>
      <c r="M41" s="16">
        <v>185.40978484728387</v>
      </c>
      <c r="N41" s="16">
        <v>10.99380265820213</v>
      </c>
      <c r="O41" s="16">
        <v>89.641663716807145</v>
      </c>
      <c r="P41" s="16">
        <v>113.95900437948642</v>
      </c>
      <c r="Q41" s="22">
        <v>0.31379983450646282</v>
      </c>
      <c r="R41" s="18">
        <f t="shared" si="10"/>
        <v>400.31805543628604</v>
      </c>
      <c r="S41" s="18">
        <f t="shared" si="3"/>
        <v>286.04525122229313</v>
      </c>
      <c r="T41"/>
      <c r="U41" s="46"/>
      <c r="V41" s="20">
        <v>44087</v>
      </c>
      <c r="W41" s="18">
        <v>12.017730468786255</v>
      </c>
      <c r="X41" s="18">
        <v>1.4345236019849777E-2</v>
      </c>
      <c r="Y41" s="18">
        <v>9.5595027620735173</v>
      </c>
      <c r="Z41" s="17">
        <f t="shared" si="11"/>
        <v>21.591578466879621</v>
      </c>
      <c r="AA41" s="21"/>
      <c r="AB41" s="46"/>
      <c r="AC41" s="20">
        <v>44087</v>
      </c>
      <c r="AD41" s="18">
        <v>55.659343719482422</v>
      </c>
      <c r="AE41" s="18">
        <v>6.6439032554626465E-2</v>
      </c>
      <c r="AF41" s="18">
        <v>44.274219512939453</v>
      </c>
      <c r="AG41" s="17">
        <f t="shared" si="5"/>
        <v>100.0000022649765</v>
      </c>
      <c r="AH41" s="24"/>
      <c r="AI41" s="46"/>
      <c r="AJ41" s="20">
        <v>44087</v>
      </c>
      <c r="AK41" s="16">
        <v>7.4894789154246597</v>
      </c>
      <c r="AL41" s="16">
        <v>2.0831973016500475E-2</v>
      </c>
      <c r="AM41" s="16">
        <v>2.882613337612152E-2</v>
      </c>
      <c r="AN41" s="16">
        <v>4.478593446968973</v>
      </c>
      <c r="AO41" s="16">
        <v>0</v>
      </c>
      <c r="AP41" s="17">
        <f t="shared" si="6"/>
        <v>12.017730468786255</v>
      </c>
      <c r="AQ41" s="17">
        <f t="shared" si="7"/>
        <v>7.5391370218172815</v>
      </c>
      <c r="AS41" s="46"/>
      <c r="AT41" s="20">
        <v>44087</v>
      </c>
      <c r="AU41" s="16">
        <v>0.425522006185174</v>
      </c>
      <c r="AV41" s="16">
        <v>0.91276774345135692</v>
      </c>
      <c r="AW41" s="16">
        <v>7.7250382575299739</v>
      </c>
      <c r="AX41" s="16">
        <v>0.46757124692082402</v>
      </c>
      <c r="AY41" s="18">
        <v>2.8603507986187934E-2</v>
      </c>
      <c r="AZ41" s="17">
        <f t="shared" si="8"/>
        <v>9.5595027620735173</v>
      </c>
      <c r="BA41" s="17">
        <f t="shared" si="9"/>
        <v>9.0633280071665041</v>
      </c>
    </row>
    <row r="42" spans="1:53" x14ac:dyDescent="0.25">
      <c r="A42" s="46"/>
      <c r="B42" s="20">
        <v>44115</v>
      </c>
      <c r="C42" s="16">
        <v>8.0990189718371326</v>
      </c>
      <c r="D42" s="16">
        <v>0.91029507279270883</v>
      </c>
      <c r="E42" s="16">
        <v>7.8969066254359035</v>
      </c>
      <c r="F42" s="16">
        <v>5.0299083263682123</v>
      </c>
      <c r="G42" s="22">
        <v>2.3086975028991701E-2</v>
      </c>
      <c r="H42" s="18">
        <f t="shared" si="0"/>
        <v>21.959215971462946</v>
      </c>
      <c r="I42" s="18">
        <f t="shared" si="1"/>
        <v>16.906220670065743</v>
      </c>
      <c r="J42" s="21"/>
      <c r="K42" s="46"/>
      <c r="L42" s="20">
        <v>44115</v>
      </c>
      <c r="M42" s="16">
        <v>188.24557739170751</v>
      </c>
      <c r="N42" s="16">
        <v>10.695585944272111</v>
      </c>
      <c r="O42" s="16">
        <v>92.100403284504921</v>
      </c>
      <c r="P42" s="16">
        <v>114.60981858669795</v>
      </c>
      <c r="Q42" s="22">
        <v>0.28275226621078009</v>
      </c>
      <c r="R42" s="18">
        <f t="shared" si="10"/>
        <v>405.93413747339326</v>
      </c>
      <c r="S42" s="18">
        <f t="shared" si="3"/>
        <v>291.04156662048456</v>
      </c>
      <c r="T42"/>
      <c r="U42" s="46"/>
      <c r="V42" s="20">
        <v>44115</v>
      </c>
      <c r="W42" s="18">
        <v>12.22381112597464</v>
      </c>
      <c r="X42" s="16">
        <v>1.3433782462358474E-2</v>
      </c>
      <c r="Y42" s="18">
        <v>9.7219710630259506</v>
      </c>
      <c r="Z42" s="17">
        <f t="shared" si="11"/>
        <v>21.95921597146295</v>
      </c>
      <c r="AB42" s="46"/>
      <c r="AC42" s="20">
        <v>44115</v>
      </c>
      <c r="AD42" s="18">
        <v>55.665973663330078</v>
      </c>
      <c r="AE42" s="18">
        <v>6.1176057904958725E-2</v>
      </c>
      <c r="AF42" s="18">
        <v>44.272850036621094</v>
      </c>
      <c r="AG42" s="17">
        <f t="shared" si="5"/>
        <v>99.999999757856131</v>
      </c>
      <c r="AH42" s="24"/>
      <c r="AI42" s="46"/>
      <c r="AJ42" s="20">
        <v>44115</v>
      </c>
      <c r="AK42" s="16">
        <v>7.6485348559900226</v>
      </c>
      <c r="AL42" s="16">
        <v>1.7402981285035611E-2</v>
      </c>
      <c r="AM42" s="16">
        <v>2.6189762746289372E-2</v>
      </c>
      <c r="AN42" s="16">
        <v>4.5316835259532926</v>
      </c>
      <c r="AO42" s="16">
        <v>0</v>
      </c>
      <c r="AP42" s="17">
        <f t="shared" si="6"/>
        <v>12.223811125974642</v>
      </c>
      <c r="AQ42" s="17">
        <f t="shared" si="7"/>
        <v>7.6921276000213483</v>
      </c>
      <c r="AS42" s="46"/>
      <c r="AT42" s="20">
        <v>44115</v>
      </c>
      <c r="AU42" s="16">
        <v>0.44987844184041026</v>
      </c>
      <c r="AV42" s="16">
        <v>0.89228662911295886</v>
      </c>
      <c r="AW42" s="16">
        <v>7.8611670605151653</v>
      </c>
      <c r="AX42" s="16">
        <v>0.49555195652842521</v>
      </c>
      <c r="AY42" s="18">
        <v>2.3086975028991701E-2</v>
      </c>
      <c r="AZ42" s="17">
        <f t="shared" si="8"/>
        <v>9.7219710630259524</v>
      </c>
      <c r="BA42" s="17">
        <f t="shared" si="9"/>
        <v>9.2033321314685352</v>
      </c>
    </row>
    <row r="43" spans="1:53" x14ac:dyDescent="0.25">
      <c r="A43" s="46"/>
      <c r="B43" s="20">
        <v>44143</v>
      </c>
      <c r="C43" s="18">
        <v>8.2924488844952737</v>
      </c>
      <c r="D43" s="18">
        <v>0.85896865544557577</v>
      </c>
      <c r="E43" s="18">
        <v>7.922490014819652</v>
      </c>
      <c r="F43" s="18">
        <v>5.2175779666006568</v>
      </c>
      <c r="G43" s="22">
        <v>2.6666691437840461E-2</v>
      </c>
      <c r="H43" s="18">
        <f t="shared" si="0"/>
        <v>22.318152212798999</v>
      </c>
      <c r="I43" s="18">
        <f t="shared" si="1"/>
        <v>17.073907554760503</v>
      </c>
      <c r="J43" s="21"/>
      <c r="K43" s="46"/>
      <c r="L43" s="20">
        <v>44143</v>
      </c>
      <c r="M43" s="16">
        <v>192.04119328416843</v>
      </c>
      <c r="N43" s="16">
        <v>10.303719918161553</v>
      </c>
      <c r="O43" s="16">
        <v>93.497419082896059</v>
      </c>
      <c r="P43" s="16">
        <v>118.11298166164524</v>
      </c>
      <c r="Q43" s="22">
        <v>0.3321072174130224</v>
      </c>
      <c r="R43" s="18">
        <f t="shared" si="10"/>
        <v>414.2874211642843</v>
      </c>
      <c r="S43" s="18">
        <f t="shared" si="3"/>
        <v>295.84233228522606</v>
      </c>
      <c r="T43"/>
      <c r="U43" s="46"/>
      <c r="V43" s="20">
        <v>44143</v>
      </c>
      <c r="W43" s="18">
        <v>12.598551938974426</v>
      </c>
      <c r="X43" s="16">
        <v>1.4485840413689614E-2</v>
      </c>
      <c r="Y43" s="18">
        <v>9.7051144334108823</v>
      </c>
      <c r="Z43" s="17">
        <f t="shared" si="11"/>
        <v>22.318152212798999</v>
      </c>
      <c r="AB43" s="46"/>
      <c r="AC43" s="20">
        <v>44143</v>
      </c>
      <c r="AD43" s="16">
        <v>56.449798583984375</v>
      </c>
      <c r="AE43" s="16">
        <v>6.4906090497970581E-2</v>
      </c>
      <c r="AF43" s="16">
        <v>43.485294342041016</v>
      </c>
      <c r="AG43" s="17">
        <f t="shared" si="5"/>
        <v>99.999999016523361</v>
      </c>
      <c r="AH43" s="24"/>
      <c r="AI43" s="46"/>
      <c r="AJ43" s="20">
        <v>44143</v>
      </c>
      <c r="AK43" s="16">
        <v>7.8402776282907878</v>
      </c>
      <c r="AL43" s="16">
        <v>2.3784083760976793E-2</v>
      </c>
      <c r="AM43" s="16">
        <v>2.3814372043639422E-2</v>
      </c>
      <c r="AN43" s="16">
        <v>4.710412136998773</v>
      </c>
      <c r="AO43" s="16">
        <v>2.6371788024902342E-4</v>
      </c>
      <c r="AP43" s="17">
        <f t="shared" si="6"/>
        <v>12.598551938974426</v>
      </c>
      <c r="AQ43" s="17">
        <f t="shared" si="7"/>
        <v>7.8878760840954039</v>
      </c>
      <c r="AS43" s="46"/>
      <c r="AT43" s="20">
        <v>44143</v>
      </c>
      <c r="AU43" s="16">
        <v>0.45179430442738533</v>
      </c>
      <c r="AV43" s="16">
        <v>0.83446711682772634</v>
      </c>
      <c r="AW43" s="16">
        <v>7.8877347420513626</v>
      </c>
      <c r="AX43" s="16">
        <v>0.50471529654681679</v>
      </c>
      <c r="AY43" s="18">
        <v>2.6402973557591438E-2</v>
      </c>
      <c r="AZ43" s="17">
        <f t="shared" si="8"/>
        <v>9.7051144334108823</v>
      </c>
      <c r="BA43" s="17">
        <f t="shared" si="9"/>
        <v>9.1739961633064748</v>
      </c>
    </row>
    <row r="44" spans="1:53" x14ac:dyDescent="0.25">
      <c r="A44" s="46"/>
      <c r="B44" s="20">
        <v>44171</v>
      </c>
      <c r="C44" s="17">
        <v>8.4011313839852804</v>
      </c>
      <c r="D44" s="17">
        <v>0.93249708874407411</v>
      </c>
      <c r="E44" s="17">
        <v>7.9546080836654749</v>
      </c>
      <c r="F44" s="17">
        <v>5.2851475386709721</v>
      </c>
      <c r="G44" s="22">
        <v>2.2773489324599504E-2</v>
      </c>
      <c r="H44" s="18">
        <f t="shared" si="0"/>
        <v>22.596157584390401</v>
      </c>
      <c r="I44" s="18">
        <f t="shared" si="1"/>
        <v>17.288236556394828</v>
      </c>
      <c r="J44" s="21"/>
      <c r="K44" s="46"/>
      <c r="L44" s="20">
        <v>44171</v>
      </c>
      <c r="M44" s="18">
        <v>195.60065399699926</v>
      </c>
      <c r="N44" s="18">
        <v>11.716832203983891</v>
      </c>
      <c r="O44" s="18">
        <v>95.900057015351862</v>
      </c>
      <c r="P44" s="18">
        <v>119.46543706697823</v>
      </c>
      <c r="Q44" s="22">
        <v>0.28843274231609567</v>
      </c>
      <c r="R44" s="18">
        <f t="shared" si="10"/>
        <v>422.97141302562932</v>
      </c>
      <c r="S44" s="18">
        <f t="shared" si="3"/>
        <v>303.217543216335</v>
      </c>
      <c r="T44"/>
      <c r="U44" s="46"/>
      <c r="V44" s="20">
        <v>44171</v>
      </c>
      <c r="W44" s="18">
        <v>12.748942398801088</v>
      </c>
      <c r="X44" s="18">
        <v>1.6938563776969909E-2</v>
      </c>
      <c r="Y44" s="18">
        <v>9.8302766218123434</v>
      </c>
      <c r="Z44" s="17">
        <f t="shared" si="11"/>
        <v>22.596157584390401</v>
      </c>
      <c r="AB44" s="46"/>
      <c r="AC44" s="20">
        <v>44171</v>
      </c>
      <c r="AD44" s="16">
        <v>56.420841217041016</v>
      </c>
      <c r="AE44" s="16">
        <v>7.4962139129638672E-2</v>
      </c>
      <c r="AF44" s="16">
        <v>43.504196166992188</v>
      </c>
      <c r="AG44" s="17">
        <f t="shared" si="5"/>
        <v>99.999999523162842</v>
      </c>
      <c r="AH44" s="24"/>
      <c r="AI44" s="46"/>
      <c r="AJ44" s="20">
        <v>44171</v>
      </c>
      <c r="AK44" s="16">
        <v>7.9346278749837875</v>
      </c>
      <c r="AL44" s="16">
        <v>2.431852104189992E-2</v>
      </c>
      <c r="AM44" s="16">
        <v>2.9673905715212227E-2</v>
      </c>
      <c r="AN44" s="16">
        <v>4.7603212360941916</v>
      </c>
      <c r="AO44" s="16">
        <v>8.6096599698066711E-7</v>
      </c>
      <c r="AP44" s="17">
        <f t="shared" si="6"/>
        <v>12.748942398801088</v>
      </c>
      <c r="AQ44" s="16">
        <f t="shared" si="7"/>
        <v>7.9886203017408999</v>
      </c>
      <c r="AS44" s="46"/>
      <c r="AT44" s="20">
        <v>44171</v>
      </c>
      <c r="AU44" s="16">
        <v>0.4659932886917591</v>
      </c>
      <c r="AV44" s="16">
        <v>0.90719544110000139</v>
      </c>
      <c r="AW44" s="16">
        <v>7.9138419326127769</v>
      </c>
      <c r="AX44" s="16">
        <v>0.5204733310492039</v>
      </c>
      <c r="AY44" s="18">
        <v>2.2772628358602522E-2</v>
      </c>
      <c r="AZ44" s="17">
        <f t="shared" si="8"/>
        <v>9.8302766218123434</v>
      </c>
      <c r="BA44" s="17">
        <f t="shared" si="9"/>
        <v>9.287030662404538</v>
      </c>
    </row>
    <row r="45" spans="1:53" x14ac:dyDescent="0.25">
      <c r="A45" s="47"/>
      <c r="B45" s="20">
        <v>44199</v>
      </c>
      <c r="C45" s="17">
        <v>8.7144847866999218</v>
      </c>
      <c r="D45" s="17">
        <v>1.088644332020849</v>
      </c>
      <c r="E45" s="17">
        <v>8.2722122127046145</v>
      </c>
      <c r="F45" s="17">
        <v>5.4176363662959037</v>
      </c>
      <c r="G45" s="22">
        <v>1.6073926659256221E-2</v>
      </c>
      <c r="H45" s="18">
        <f t="shared" si="0"/>
        <v>23.509051624380543</v>
      </c>
      <c r="I45" s="18">
        <f t="shared" si="1"/>
        <v>18.075341331425385</v>
      </c>
      <c r="J45" s="21"/>
      <c r="K45" s="47"/>
      <c r="L45" s="20">
        <v>44199</v>
      </c>
      <c r="M45" s="17">
        <v>204.35882564317407</v>
      </c>
      <c r="N45" s="17">
        <v>14.021066182244292</v>
      </c>
      <c r="O45" s="17">
        <v>102.70407662346666</v>
      </c>
      <c r="P45" s="17">
        <v>122.78471725558468</v>
      </c>
      <c r="Q45" s="22">
        <v>0.18437950702711822</v>
      </c>
      <c r="R45" s="18">
        <f t="shared" si="10"/>
        <v>444.0530652114968</v>
      </c>
      <c r="S45" s="18">
        <f t="shared" si="3"/>
        <v>321.083968448885</v>
      </c>
      <c r="T45"/>
      <c r="U45" s="47"/>
      <c r="V45" s="20">
        <v>44199</v>
      </c>
      <c r="W45" s="18">
        <v>13.150090676436857</v>
      </c>
      <c r="X45" s="18">
        <v>1.5091053864359856E-2</v>
      </c>
      <c r="Y45" s="18">
        <v>10.343869894079328</v>
      </c>
      <c r="Z45" s="17">
        <f t="shared" si="11"/>
        <v>23.509051624380547</v>
      </c>
      <c r="AB45" s="47"/>
      <c r="AC45" s="20">
        <v>44199</v>
      </c>
      <c r="AD45" s="18">
        <v>55.936286926269531</v>
      </c>
      <c r="AE45" s="18">
        <v>6.4192526042461395E-2</v>
      </c>
      <c r="AF45" s="18">
        <v>43.999519348144531</v>
      </c>
      <c r="AG45" s="17">
        <f t="shared" si="5"/>
        <v>99.999998800456524</v>
      </c>
      <c r="AH45" s="24"/>
      <c r="AI45" s="47"/>
      <c r="AJ45" s="20">
        <v>44199</v>
      </c>
      <c r="AK45" s="16">
        <v>8.2225687550490196</v>
      </c>
      <c r="AL45" s="16">
        <v>2.4729740504115819E-2</v>
      </c>
      <c r="AM45" s="16">
        <v>2.856111672182381E-2</v>
      </c>
      <c r="AN45" s="16">
        <v>4.8742058402471242</v>
      </c>
      <c r="AO45" s="16">
        <v>2.5223914772272111E-5</v>
      </c>
      <c r="AP45" s="17">
        <f t="shared" si="6"/>
        <v>13.150090676436854</v>
      </c>
      <c r="AQ45" s="16">
        <f t="shared" si="7"/>
        <v>8.2758596122749584</v>
      </c>
      <c r="AS45" s="47"/>
      <c r="AT45" s="20">
        <v>44199</v>
      </c>
      <c r="AU45" s="17">
        <v>0.4917049195855856</v>
      </c>
      <c r="AV45" s="17">
        <v>1.0627223790330886</v>
      </c>
      <c r="AW45" s="17">
        <v>8.2353188743095398</v>
      </c>
      <c r="AX45" s="17">
        <v>0.53811935553431511</v>
      </c>
      <c r="AY45" s="18">
        <v>1.60043656167984E-2</v>
      </c>
      <c r="AZ45" s="17">
        <f t="shared" si="8"/>
        <v>10.343869894079328</v>
      </c>
      <c r="BA45" s="17">
        <f t="shared" si="9"/>
        <v>9.7897461729282149</v>
      </c>
    </row>
    <row r="46" spans="1:53" x14ac:dyDescent="0.25">
      <c r="A46" s="45">
        <v>2021</v>
      </c>
      <c r="B46" s="20">
        <v>44227</v>
      </c>
      <c r="C46" s="22">
        <v>8.6321445519222468</v>
      </c>
      <c r="D46" s="22">
        <v>1.1049827236453593</v>
      </c>
      <c r="E46" s="22">
        <v>8.2533040718294828</v>
      </c>
      <c r="F46" s="22">
        <v>5.4036413275493977</v>
      </c>
      <c r="G46" s="22">
        <v>2.4022991363883018E-2</v>
      </c>
      <c r="H46" s="18">
        <f>SUM(C46:G46)</f>
        <v>23.418095666310368</v>
      </c>
      <c r="I46" s="18">
        <f t="shared" si="1"/>
        <v>17.990431347397088</v>
      </c>
      <c r="K46" s="45">
        <v>2021</v>
      </c>
      <c r="L46" s="20">
        <v>44227</v>
      </c>
      <c r="M46" s="17">
        <v>202.25732195659793</v>
      </c>
      <c r="N46" s="17">
        <v>14.512360950592422</v>
      </c>
      <c r="O46" s="17">
        <v>104.29806487988799</v>
      </c>
      <c r="P46" s="17">
        <v>123.02122220826799</v>
      </c>
      <c r="Q46" s="22">
        <v>0.26671320756050221</v>
      </c>
      <c r="R46" s="18">
        <f t="shared" si="10"/>
        <v>444.35568320290685</v>
      </c>
      <c r="S46" s="18">
        <f t="shared" si="3"/>
        <v>321.06774778707836</v>
      </c>
      <c r="T46"/>
      <c r="U46" s="45">
        <v>2021</v>
      </c>
      <c r="V46" s="20">
        <v>44227</v>
      </c>
      <c r="W46" s="18">
        <v>13.068612156208932</v>
      </c>
      <c r="X46" s="18">
        <v>1.3943286886453628E-2</v>
      </c>
      <c r="Y46" s="18">
        <v>10.335540223214984</v>
      </c>
      <c r="Z46" s="17">
        <f t="shared" si="11"/>
        <v>23.418095666310371</v>
      </c>
      <c r="AB46" s="45">
        <v>2021</v>
      </c>
      <c r="AC46" s="20">
        <v>44227</v>
      </c>
      <c r="AD46" s="18">
        <v>55.805614471435547</v>
      </c>
      <c r="AE46" s="18">
        <v>5.9540651738643646E-2</v>
      </c>
      <c r="AF46" s="18">
        <v>44.134845733642578</v>
      </c>
      <c r="AG46" s="17">
        <f t="shared" si="5"/>
        <v>100.00000085681677</v>
      </c>
      <c r="AI46" s="45">
        <v>2021</v>
      </c>
      <c r="AJ46" s="20">
        <v>44227</v>
      </c>
      <c r="AK46" s="16">
        <v>8.1488035106612884</v>
      </c>
      <c r="AL46" s="16">
        <v>2.2920152254015207E-2</v>
      </c>
      <c r="AM46" s="16">
        <v>2.7938311777040363E-2</v>
      </c>
      <c r="AN46" s="16">
        <v>4.8689357752736209</v>
      </c>
      <c r="AO46" s="16">
        <v>1.4406242966651917E-5</v>
      </c>
      <c r="AP46" s="17">
        <f t="shared" si="6"/>
        <v>13.06861215620893</v>
      </c>
      <c r="AQ46" s="16">
        <f t="shared" si="7"/>
        <v>8.1996619746923436</v>
      </c>
      <c r="AS46" s="45">
        <v>2021</v>
      </c>
      <c r="AT46" s="20">
        <v>44227</v>
      </c>
      <c r="AU46" s="22">
        <v>0.48311400773417951</v>
      </c>
      <c r="AV46" s="22">
        <v>1.0806435766422748</v>
      </c>
      <c r="AW46" s="22">
        <v>8.2172457672413586</v>
      </c>
      <c r="AX46" s="22">
        <v>0.53057208643352982</v>
      </c>
      <c r="AY46" s="18">
        <v>2.3964785163640975E-2</v>
      </c>
      <c r="AZ46" s="17">
        <f t="shared" si="8"/>
        <v>10.335540223214982</v>
      </c>
      <c r="BA46" s="17">
        <f t="shared" si="9"/>
        <v>9.7810033516178123</v>
      </c>
    </row>
    <row r="47" spans="1:53" x14ac:dyDescent="0.25">
      <c r="A47" s="46"/>
      <c r="B47" s="20">
        <v>44255</v>
      </c>
      <c r="C47" s="17">
        <v>8.6577133803319786</v>
      </c>
      <c r="D47" s="17">
        <v>1.1011067905658483</v>
      </c>
      <c r="E47" s="17">
        <v>8.3567888491693285</v>
      </c>
      <c r="F47" s="17">
        <v>5.4009974094519171</v>
      </c>
      <c r="G47" s="22">
        <v>1.9468135253876449E-2</v>
      </c>
      <c r="H47" s="18">
        <f t="shared" ref="H47:H56" si="12">SUM(C47:G47)</f>
        <v>23.536074564772949</v>
      </c>
      <c r="I47" s="18">
        <f t="shared" si="1"/>
        <v>18.115609020067154</v>
      </c>
      <c r="K47" s="46"/>
      <c r="L47" s="20">
        <v>44255</v>
      </c>
      <c r="M47" s="22">
        <v>200.04678663644256</v>
      </c>
      <c r="N47" s="22">
        <v>14.388465207399769</v>
      </c>
      <c r="O47" s="22">
        <v>107.28849892462453</v>
      </c>
      <c r="P47" s="22">
        <v>121.82403123878052</v>
      </c>
      <c r="Q47" s="22">
        <v>0.22315370185013175</v>
      </c>
      <c r="R47" s="18">
        <f t="shared" si="10"/>
        <v>443.77093570909756</v>
      </c>
      <c r="S47" s="18">
        <f t="shared" si="3"/>
        <v>321.72375076846686</v>
      </c>
      <c r="T47"/>
      <c r="U47" s="46"/>
      <c r="V47" s="20">
        <v>44255</v>
      </c>
      <c r="W47" s="18">
        <v>13.084355845904454</v>
      </c>
      <c r="X47" s="17">
        <v>1.3348346069335937E-2</v>
      </c>
      <c r="Y47" s="18">
        <v>10.438370372799158</v>
      </c>
      <c r="Z47" s="17">
        <f t="shared" si="11"/>
        <v>23.536074564772946</v>
      </c>
      <c r="AB47" s="46"/>
      <c r="AC47" s="20">
        <v>44255</v>
      </c>
      <c r="AD47" s="18">
        <v>55.592769622802734</v>
      </c>
      <c r="AE47" s="18">
        <v>5.6714411824941635E-2</v>
      </c>
      <c r="AF47" s="18">
        <v>44.350517272949219</v>
      </c>
      <c r="AG47" s="17">
        <f t="shared" si="5"/>
        <v>100.00000130757689</v>
      </c>
      <c r="AI47" s="46"/>
      <c r="AJ47" s="20">
        <v>44255</v>
      </c>
      <c r="AK47" s="16">
        <v>8.1860711782885645</v>
      </c>
      <c r="AL47" s="16">
        <v>1.809800546693802E-2</v>
      </c>
      <c r="AM47" s="16">
        <v>2.3182522583439946E-2</v>
      </c>
      <c r="AN47" s="16">
        <v>4.8570018936073334</v>
      </c>
      <c r="AO47" s="16">
        <v>2.2459581792354584E-6</v>
      </c>
      <c r="AP47" s="17">
        <f t="shared" si="6"/>
        <v>13.084355845904454</v>
      </c>
      <c r="AQ47" s="16">
        <f t="shared" si="7"/>
        <v>8.2273517063389416</v>
      </c>
      <c r="AS47" s="46"/>
      <c r="AT47" s="20">
        <v>44255</v>
      </c>
      <c r="AU47" s="17">
        <v>0.47151922558844089</v>
      </c>
      <c r="AV47" s="17">
        <v>1.0817823262575865</v>
      </c>
      <c r="AW47" s="17">
        <v>8.3265403078445193</v>
      </c>
      <c r="AX47" s="17">
        <v>0.53906262381291392</v>
      </c>
      <c r="AY47" s="17">
        <v>1.9465889295697213E-2</v>
      </c>
      <c r="AZ47" s="17">
        <f t="shared" si="8"/>
        <v>10.438370372799158</v>
      </c>
      <c r="BA47" s="17">
        <f t="shared" si="9"/>
        <v>9.8798418596905471</v>
      </c>
    </row>
    <row r="48" spans="1:53" x14ac:dyDescent="0.25">
      <c r="A48" s="46"/>
      <c r="B48" s="20">
        <v>44283</v>
      </c>
      <c r="C48" s="17">
        <v>8.9063795514318045</v>
      </c>
      <c r="D48" s="17">
        <v>1.0923838593474924</v>
      </c>
      <c r="E48" s="17">
        <v>9.0054664376331424</v>
      </c>
      <c r="F48" s="17">
        <v>5.4537879442463817</v>
      </c>
      <c r="G48" s="22">
        <v>2.1739680781632662E-2</v>
      </c>
      <c r="H48" s="18">
        <f t="shared" si="12"/>
        <v>24.479757473440454</v>
      </c>
      <c r="I48" s="18">
        <f t="shared" si="1"/>
        <v>19.004229848412439</v>
      </c>
      <c r="K48" s="46"/>
      <c r="L48" s="20">
        <v>44283</v>
      </c>
      <c r="M48" s="17">
        <v>202.50142042713881</v>
      </c>
      <c r="N48" s="17">
        <v>14.39152327248353</v>
      </c>
      <c r="O48" s="17">
        <v>118.54335730120917</v>
      </c>
      <c r="P48" s="17">
        <v>122.13211903341956</v>
      </c>
      <c r="Q48" s="22">
        <v>0.24716971203229193</v>
      </c>
      <c r="R48" s="18">
        <f t="shared" si="10"/>
        <v>457.81558974628337</v>
      </c>
      <c r="S48" s="18">
        <f t="shared" si="3"/>
        <v>335.43630100083152</v>
      </c>
      <c r="T48"/>
      <c r="U48" s="46"/>
      <c r="V48" s="20">
        <v>44283</v>
      </c>
      <c r="W48" s="18">
        <v>13.394936870438739</v>
      </c>
      <c r="X48" s="17">
        <v>1.217705525970459E-2</v>
      </c>
      <c r="Y48" s="18">
        <v>11.072643547742009</v>
      </c>
      <c r="Z48" s="17">
        <f t="shared" si="11"/>
        <v>24.479757473440451</v>
      </c>
      <c r="AB48" s="46"/>
      <c r="AC48" s="20">
        <v>44283</v>
      </c>
      <c r="AD48" s="17">
        <v>54.718421936035156</v>
      </c>
      <c r="AE48" s="17">
        <v>4.9743365496397018E-2</v>
      </c>
      <c r="AF48" s="17">
        <v>45.231834411621094</v>
      </c>
      <c r="AG48" s="17">
        <f t="shared" si="5"/>
        <v>99.999999713152647</v>
      </c>
      <c r="AI48" s="46"/>
      <c r="AJ48" s="20">
        <v>44283</v>
      </c>
      <c r="AK48" s="22">
        <v>8.4257769447828821</v>
      </c>
      <c r="AL48" s="22">
        <v>2.374864739432931E-2</v>
      </c>
      <c r="AM48" s="22">
        <v>2.4201752202495933E-2</v>
      </c>
      <c r="AN48" s="22">
        <v>4.9212074921887812</v>
      </c>
      <c r="AO48" s="16">
        <v>2.0338702499866486E-6</v>
      </c>
      <c r="AP48" s="17">
        <f t="shared" si="6"/>
        <v>13.394936870438737</v>
      </c>
      <c r="AQ48" s="25">
        <f t="shared" si="7"/>
        <v>8.4737273443797072</v>
      </c>
      <c r="AS48" s="46"/>
      <c r="AT48" s="20">
        <v>44283</v>
      </c>
      <c r="AU48" s="22">
        <v>0.48047507997667788</v>
      </c>
      <c r="AV48" s="22">
        <v>1.0676753626743556</v>
      </c>
      <c r="AW48" s="22">
        <v>8.9741582758182279</v>
      </c>
      <c r="AX48" s="22">
        <v>0.52859718236136433</v>
      </c>
      <c r="AY48" s="17">
        <v>2.1737646911382674E-2</v>
      </c>
      <c r="AZ48" s="17">
        <f t="shared" si="8"/>
        <v>11.072643547742009</v>
      </c>
      <c r="BA48" s="17">
        <f t="shared" si="9"/>
        <v>10.522308718469262</v>
      </c>
    </row>
    <row r="49" spans="1:53" x14ac:dyDescent="0.25">
      <c r="A49" s="46"/>
      <c r="B49" s="20">
        <v>44311</v>
      </c>
      <c r="C49" s="17">
        <v>8.8237738446838705</v>
      </c>
      <c r="D49" s="17">
        <v>1.113070873379171</v>
      </c>
      <c r="E49" s="17">
        <v>9.133236710941091</v>
      </c>
      <c r="F49" s="17">
        <v>5.3673543003032353</v>
      </c>
      <c r="G49" s="22">
        <v>1.8099686518073081E-2</v>
      </c>
      <c r="H49" s="18">
        <f t="shared" si="12"/>
        <v>24.455535415825441</v>
      </c>
      <c r="I49" s="18">
        <f t="shared" si="1"/>
        <v>19.070081429004134</v>
      </c>
      <c r="K49" s="46"/>
      <c r="L49" s="20">
        <v>44311</v>
      </c>
      <c r="M49" s="17">
        <v>199.27071433217279</v>
      </c>
      <c r="N49" s="17">
        <v>14.724118366614141</v>
      </c>
      <c r="O49" s="17">
        <v>121.51535571691234</v>
      </c>
      <c r="P49" s="17">
        <v>119.75819869088305</v>
      </c>
      <c r="Q49" s="22">
        <v>0.22395242174944041</v>
      </c>
      <c r="R49" s="18">
        <f t="shared" si="10"/>
        <v>455.49233952833174</v>
      </c>
      <c r="S49" s="18">
        <f t="shared" si="3"/>
        <v>335.51018841569925</v>
      </c>
      <c r="T49"/>
      <c r="U49" s="46"/>
      <c r="V49" s="20">
        <v>44311</v>
      </c>
      <c r="W49" s="18">
        <v>13.263516423229293</v>
      </c>
      <c r="X49" s="17">
        <v>1.4309744976401329E-2</v>
      </c>
      <c r="Y49" s="18">
        <v>11.177709247619749</v>
      </c>
      <c r="Z49" s="17">
        <f t="shared" si="11"/>
        <v>24.455535415825445</v>
      </c>
      <c r="AB49" s="46"/>
      <c r="AC49" s="20">
        <v>44311</v>
      </c>
      <c r="AD49" s="17">
        <v>54.2352294921875</v>
      </c>
      <c r="AE49" s="17">
        <v>5.8513317257165909E-2</v>
      </c>
      <c r="AF49" s="17">
        <v>45.706253051757813</v>
      </c>
      <c r="AG49" s="17">
        <f t="shared" si="5"/>
        <v>99.999995861202478</v>
      </c>
      <c r="AI49" s="46"/>
      <c r="AJ49" s="20">
        <v>44311</v>
      </c>
      <c r="AK49" s="17">
        <v>8.3725066224500981</v>
      </c>
      <c r="AL49" s="17">
        <v>1.7487633074343204E-2</v>
      </c>
      <c r="AM49" s="17">
        <v>2.05930911411196E-2</v>
      </c>
      <c r="AN49" s="17">
        <v>4.8529224623068723</v>
      </c>
      <c r="AO49" s="16">
        <v>6.6142568588256838E-6</v>
      </c>
      <c r="AP49" s="17">
        <f t="shared" si="6"/>
        <v>13.263516423229293</v>
      </c>
      <c r="AQ49" s="25">
        <f t="shared" si="7"/>
        <v>8.4105873466655616</v>
      </c>
      <c r="AS49" s="46"/>
      <c r="AT49" s="20">
        <v>44311</v>
      </c>
      <c r="AU49" s="17">
        <v>0.45119680288624764</v>
      </c>
      <c r="AV49" s="17">
        <v>1.0946596966360806</v>
      </c>
      <c r="AW49" s="17">
        <v>9.1032628988075253</v>
      </c>
      <c r="AX49" s="17">
        <v>0.51049677702867979</v>
      </c>
      <c r="AY49" s="17">
        <v>1.8093072261214257E-2</v>
      </c>
      <c r="AZ49" s="17">
        <f t="shared" si="8"/>
        <v>11.177709247619747</v>
      </c>
      <c r="BA49" s="17">
        <f t="shared" si="9"/>
        <v>10.649119398329853</v>
      </c>
    </row>
    <row r="50" spans="1:53" x14ac:dyDescent="0.25">
      <c r="A50" s="46"/>
      <c r="B50" s="20">
        <v>44339</v>
      </c>
      <c r="C50" s="17">
        <v>8.8549741402167825</v>
      </c>
      <c r="D50" s="17">
        <v>1.1481499148334862</v>
      </c>
      <c r="E50" s="17">
        <v>9.126184482543275</v>
      </c>
      <c r="F50" s="17">
        <v>5.4676010060905815</v>
      </c>
      <c r="G50" s="17">
        <v>1.5365564228802919E-2</v>
      </c>
      <c r="H50" s="18">
        <f t="shared" si="12"/>
        <v>24.612275107912929</v>
      </c>
      <c r="I50" s="18">
        <f t="shared" si="1"/>
        <v>19.129308537593545</v>
      </c>
      <c r="K50" s="46"/>
      <c r="L50" s="20">
        <v>44339</v>
      </c>
      <c r="M50" s="17">
        <v>200.25653531640444</v>
      </c>
      <c r="N50" s="17">
        <v>15.130759114372131</v>
      </c>
      <c r="O50" s="17">
        <v>122.8663690782881</v>
      </c>
      <c r="P50" s="17">
        <v>121.44017759754851</v>
      </c>
      <c r="Q50" s="22">
        <v>0.18635172604687691</v>
      </c>
      <c r="R50" s="18">
        <f t="shared" si="10"/>
        <v>459.88019283266004</v>
      </c>
      <c r="S50" s="18">
        <f t="shared" si="3"/>
        <v>338.25366350906467</v>
      </c>
      <c r="T50"/>
      <c r="U50" s="46"/>
      <c r="V50" s="20">
        <v>44339</v>
      </c>
      <c r="W50" s="18">
        <v>13.407758154394775</v>
      </c>
      <c r="X50" s="17">
        <v>1.1762597982525826E-2</v>
      </c>
      <c r="Y50" s="18">
        <v>11.192754355535627</v>
      </c>
      <c r="Z50" s="17">
        <f t="shared" si="11"/>
        <v>24.612275107912929</v>
      </c>
      <c r="AB50" s="46"/>
      <c r="AC50" s="20">
        <v>44339</v>
      </c>
      <c r="AD50" s="17">
        <v>54.475898742675781</v>
      </c>
      <c r="AE50" s="17">
        <v>4.7791589051485062E-2</v>
      </c>
      <c r="AF50" s="17">
        <v>45.476306915283203</v>
      </c>
      <c r="AG50" s="17">
        <f t="shared" si="5"/>
        <v>99.999997247010469</v>
      </c>
      <c r="AI50" s="46"/>
      <c r="AJ50" s="20">
        <v>44339</v>
      </c>
      <c r="AK50" s="17">
        <v>8.4324194780282529</v>
      </c>
      <c r="AL50" s="17">
        <v>1.5972420515835285E-2</v>
      </c>
      <c r="AM50" s="17">
        <v>1.9165818534299731E-2</v>
      </c>
      <c r="AN50" s="22">
        <v>4.9401992719268204</v>
      </c>
      <c r="AO50" s="16">
        <v>1.1653895676136017E-6</v>
      </c>
      <c r="AP50" s="17">
        <f t="shared" si="6"/>
        <v>13.407758154394775</v>
      </c>
      <c r="AQ50" s="25">
        <f t="shared" si="7"/>
        <v>8.4675577170783871</v>
      </c>
      <c r="AS50" s="46"/>
      <c r="AT50" s="20">
        <v>44339</v>
      </c>
      <c r="AU50" s="22">
        <v>0.42241612265121936</v>
      </c>
      <c r="AV50" s="17">
        <v>1.1316343043247461</v>
      </c>
      <c r="AW50" s="17">
        <v>9.0998834658993477</v>
      </c>
      <c r="AX50" s="17">
        <v>0.52345606382107734</v>
      </c>
      <c r="AY50" s="17">
        <v>1.5364398839235306E-2</v>
      </c>
      <c r="AZ50" s="17">
        <f t="shared" si="8"/>
        <v>11.192754355535627</v>
      </c>
      <c r="BA50" s="17">
        <f t="shared" si="9"/>
        <v>10.653933892875314</v>
      </c>
    </row>
    <row r="51" spans="1:53" x14ac:dyDescent="0.25">
      <c r="A51" s="46"/>
      <c r="B51" s="20">
        <v>44367</v>
      </c>
      <c r="C51" s="17">
        <v>8.8276209910746672</v>
      </c>
      <c r="D51" s="17">
        <v>1.1227434119895547</v>
      </c>
      <c r="E51" s="17">
        <v>9.2832049940881127</v>
      </c>
      <c r="F51" s="17">
        <v>5.4324364440680739</v>
      </c>
      <c r="G51" s="17">
        <v>2.1423313580453397E-2</v>
      </c>
      <c r="H51" s="18">
        <f t="shared" si="12"/>
        <v>24.687429154800864</v>
      </c>
      <c r="I51" s="18">
        <f t="shared" si="1"/>
        <v>19.233569397152337</v>
      </c>
      <c r="K51" s="46"/>
      <c r="L51" s="20">
        <v>44367</v>
      </c>
      <c r="M51" s="17">
        <v>199.68543756950669</v>
      </c>
      <c r="N51" s="17">
        <v>15.25473825659529</v>
      </c>
      <c r="O51" s="17">
        <v>127.5553799172062</v>
      </c>
      <c r="P51" s="17">
        <v>120.30267247631575</v>
      </c>
      <c r="Q51" s="17">
        <v>0.26929264598068714</v>
      </c>
      <c r="R51" s="18">
        <f t="shared" si="10"/>
        <v>463.06752086560459</v>
      </c>
      <c r="S51" s="18">
        <f t="shared" si="3"/>
        <v>342.49555574330816</v>
      </c>
      <c r="T51"/>
      <c r="U51" s="46"/>
      <c r="V51" s="20">
        <v>44367</v>
      </c>
      <c r="W51" s="18">
        <v>13.348392344331353</v>
      </c>
      <c r="X51" s="26">
        <v>1.164156324517727E-2</v>
      </c>
      <c r="Y51" s="18">
        <v>11.327395247224331</v>
      </c>
      <c r="Z51" s="17">
        <f t="shared" si="11"/>
        <v>24.68742915480086</v>
      </c>
      <c r="AB51" s="46"/>
      <c r="AC51" s="20">
        <v>44367</v>
      </c>
      <c r="AD51" s="17">
        <v>54.069591522216797</v>
      </c>
      <c r="AE51" s="17">
        <v>4.715583473443985E-2</v>
      </c>
      <c r="AF51" s="17">
        <v>45.883251190185547</v>
      </c>
      <c r="AG51" s="17">
        <f t="shared" si="5"/>
        <v>99.999998547136784</v>
      </c>
      <c r="AI51" s="46"/>
      <c r="AJ51" s="20">
        <v>44367</v>
      </c>
      <c r="AK51" s="17">
        <v>8.4066498308553541</v>
      </c>
      <c r="AL51" s="17">
        <v>1.8203147710070013E-2</v>
      </c>
      <c r="AM51" s="17">
        <v>1.9453129370033739E-2</v>
      </c>
      <c r="AN51" s="17">
        <v>4.9040836374778749</v>
      </c>
      <c r="AO51" s="22">
        <v>2.5989180207252503E-6</v>
      </c>
      <c r="AP51" s="17">
        <f t="shared" si="6"/>
        <v>13.348392344331353</v>
      </c>
      <c r="AQ51" s="25">
        <f t="shared" si="7"/>
        <v>8.4443061079354571</v>
      </c>
      <c r="AS51" s="46"/>
      <c r="AT51" s="20">
        <v>44367</v>
      </c>
      <c r="AU51" s="22">
        <v>0.42072533181464672</v>
      </c>
      <c r="AV51" s="17">
        <v>1.1034372833949329</v>
      </c>
      <c r="AW51" s="17">
        <v>9.2567747324254519</v>
      </c>
      <c r="AX51" s="17">
        <v>0.52503718492686746</v>
      </c>
      <c r="AY51" s="17">
        <v>2.1420714662432672E-2</v>
      </c>
      <c r="AZ51" s="17">
        <f t="shared" si="8"/>
        <v>11.327395247224333</v>
      </c>
      <c r="BA51" s="17">
        <f t="shared" si="9"/>
        <v>10.780937347635032</v>
      </c>
    </row>
    <row r="52" spans="1:53" x14ac:dyDescent="0.25">
      <c r="A52" s="46"/>
      <c r="B52" s="20">
        <v>44395</v>
      </c>
      <c r="C52" s="17">
        <v>8.8980732602086672</v>
      </c>
      <c r="D52" s="17">
        <v>1.194383198923558</v>
      </c>
      <c r="E52" s="17">
        <v>9.6189209585982933</v>
      </c>
      <c r="F52" s="17">
        <v>5.4569806343081293</v>
      </c>
      <c r="G52" s="17">
        <v>4.209734781330824E-2</v>
      </c>
      <c r="H52" s="18">
        <f t="shared" si="12"/>
        <v>25.210455399851956</v>
      </c>
      <c r="I52" s="18">
        <f t="shared" si="1"/>
        <v>19.711377417730517</v>
      </c>
      <c r="K52" s="46"/>
      <c r="L52" s="20">
        <v>44395</v>
      </c>
      <c r="M52" s="17">
        <v>203.79525666159597</v>
      </c>
      <c r="N52" s="17">
        <v>16.544419233683168</v>
      </c>
      <c r="O52" s="17">
        <v>135.0549653757638</v>
      </c>
      <c r="P52" s="17">
        <v>121.32904253884558</v>
      </c>
      <c r="Q52" s="17">
        <v>0.631384830292406</v>
      </c>
      <c r="R52" s="18">
        <f t="shared" si="10"/>
        <v>477.35506864018089</v>
      </c>
      <c r="S52" s="18">
        <f t="shared" si="3"/>
        <v>355.39464127104293</v>
      </c>
      <c r="T52"/>
      <c r="U52" s="46"/>
      <c r="V52" s="20">
        <v>44395</v>
      </c>
      <c r="W52" s="18">
        <v>13.440817594187706</v>
      </c>
      <c r="X52" s="26">
        <v>9.5659378426074977E-3</v>
      </c>
      <c r="Y52" s="18">
        <v>11.760071867821642</v>
      </c>
      <c r="Z52" s="17">
        <f t="shared" si="11"/>
        <v>25.210455399851956</v>
      </c>
      <c r="AB52" s="46"/>
      <c r="AC52" s="20">
        <v>44395</v>
      </c>
      <c r="AD52" s="26">
        <v>53.314456939697266</v>
      </c>
      <c r="AE52" s="26">
        <v>3.7944328039884567E-2</v>
      </c>
      <c r="AF52" s="26">
        <v>46.647598266601563</v>
      </c>
      <c r="AG52" s="17">
        <f t="shared" si="5"/>
        <v>99.999999534338713</v>
      </c>
      <c r="AI52" s="46"/>
      <c r="AJ52" s="20">
        <v>44395</v>
      </c>
      <c r="AK52" s="17">
        <v>8.4895633273964517</v>
      </c>
      <c r="AL52" s="17">
        <v>1.6521893578618763E-2</v>
      </c>
      <c r="AM52" s="17">
        <v>1.8331239662498236E-2</v>
      </c>
      <c r="AN52" s="17">
        <v>4.9163798065122668</v>
      </c>
      <c r="AO52" s="17">
        <v>2.132703787088394E-5</v>
      </c>
      <c r="AP52" s="17">
        <f t="shared" si="6"/>
        <v>13.440817594187706</v>
      </c>
      <c r="AQ52" s="25">
        <f t="shared" si="7"/>
        <v>8.5244164606375676</v>
      </c>
      <c r="AS52" s="46"/>
      <c r="AT52" s="20">
        <v>44395</v>
      </c>
      <c r="AU52" s="17">
        <v>0.40811380873763559</v>
      </c>
      <c r="AV52" s="17">
        <v>1.1769138324712516</v>
      </c>
      <c r="AW52" s="17">
        <v>9.5953901459392981</v>
      </c>
      <c r="AX52" s="17">
        <v>0.53757805989801888</v>
      </c>
      <c r="AY52" s="17">
        <v>4.2076020775437352E-2</v>
      </c>
      <c r="AZ52" s="17">
        <f t="shared" si="8"/>
        <v>11.760071867821642</v>
      </c>
      <c r="BA52" s="17">
        <f t="shared" si="9"/>
        <v>11.180417787148185</v>
      </c>
    </row>
    <row r="53" spans="1:53" x14ac:dyDescent="0.25">
      <c r="A53" s="46"/>
      <c r="B53" s="20">
        <v>44423</v>
      </c>
      <c r="C53" s="17">
        <v>8.7876959563134172</v>
      </c>
      <c r="D53" s="17">
        <v>1.2313597737964093</v>
      </c>
      <c r="E53" s="17">
        <v>9.8407549745903466</v>
      </c>
      <c r="F53" s="17">
        <v>5.4220988792805525</v>
      </c>
      <c r="G53" s="17">
        <v>6.8536949856460097E-2</v>
      </c>
      <c r="H53" s="18">
        <f t="shared" si="12"/>
        <v>25.350446533837189</v>
      </c>
      <c r="I53" s="18">
        <f t="shared" si="1"/>
        <v>19.859810704700173</v>
      </c>
      <c r="K53" s="46"/>
      <c r="L53" s="20">
        <v>44423</v>
      </c>
      <c r="M53" s="17">
        <v>205.41566390047674</v>
      </c>
      <c r="N53" s="17">
        <v>17.358505864826942</v>
      </c>
      <c r="O53" s="17">
        <v>140.66026127170173</v>
      </c>
      <c r="P53" s="17">
        <v>121.58103759535364</v>
      </c>
      <c r="Q53" s="17">
        <v>1.035770263306373</v>
      </c>
      <c r="R53" s="18">
        <f t="shared" si="10"/>
        <v>486.05123889566539</v>
      </c>
      <c r="S53" s="18">
        <f t="shared" si="3"/>
        <v>363.43443103700542</v>
      </c>
      <c r="T53"/>
      <c r="U53" s="46"/>
      <c r="V53" s="20">
        <v>44423</v>
      </c>
      <c r="W53" s="18">
        <v>13.323135457846224</v>
      </c>
      <c r="X53" s="17">
        <v>1.3834510960221291E-2</v>
      </c>
      <c r="Y53" s="18">
        <v>12.013476565030739</v>
      </c>
      <c r="Z53" s="17">
        <f t="shared" si="11"/>
        <v>25.350446533837186</v>
      </c>
      <c r="AB53" s="46"/>
      <c r="AC53" s="20">
        <v>44423</v>
      </c>
      <c r="AD53" s="27">
        <v>52.555824279785156</v>
      </c>
      <c r="AE53" s="26">
        <v>5.4573047906160355E-2</v>
      </c>
      <c r="AF53" s="26">
        <v>47.389606475830078</v>
      </c>
      <c r="AG53" s="17">
        <f t="shared" si="5"/>
        <v>100.00000380352139</v>
      </c>
      <c r="AI53" s="46"/>
      <c r="AJ53" s="20">
        <v>44423</v>
      </c>
      <c r="AK53" s="17">
        <v>8.3956943544656486</v>
      </c>
      <c r="AL53" s="17">
        <v>1.3331300350278616E-2</v>
      </c>
      <c r="AM53" s="17">
        <v>1.9431726209044455E-2</v>
      </c>
      <c r="AN53" s="17">
        <v>4.8944528510826677</v>
      </c>
      <c r="AO53" s="17">
        <v>2.2522573858499526E-4</v>
      </c>
      <c r="AP53" s="17">
        <f t="shared" si="6"/>
        <v>13.323135457846224</v>
      </c>
      <c r="AQ53" s="25">
        <f t="shared" si="7"/>
        <v>8.4284573810249714</v>
      </c>
      <c r="AS53" s="46"/>
      <c r="AT53" s="20">
        <v>44423</v>
      </c>
      <c r="AU53" s="17">
        <v>0.39121837603175641</v>
      </c>
      <c r="AV53" s="17">
        <v>1.2168252030718327</v>
      </c>
      <c r="AW53" s="17">
        <v>9.813523658517882</v>
      </c>
      <c r="AX53" s="17">
        <v>0.52359760329139238</v>
      </c>
      <c r="AY53" s="17">
        <v>6.8311724117875103E-2</v>
      </c>
      <c r="AZ53" s="17">
        <f t="shared" si="8"/>
        <v>12.013476565030738</v>
      </c>
      <c r="BA53" s="17">
        <f t="shared" si="9"/>
        <v>11.421567237621471</v>
      </c>
    </row>
    <row r="54" spans="1:53" x14ac:dyDescent="0.25">
      <c r="A54" s="46"/>
      <c r="B54" s="20">
        <v>44451</v>
      </c>
      <c r="C54" s="17">
        <v>8.6817180487133712</v>
      </c>
      <c r="D54" s="17">
        <v>1.3181449523978532</v>
      </c>
      <c r="E54" s="17">
        <v>10.016019001562235</v>
      </c>
      <c r="F54" s="17">
        <v>5.3069031472287032</v>
      </c>
      <c r="G54" s="17">
        <v>6.9388535056382414E-2</v>
      </c>
      <c r="H54" s="18">
        <f t="shared" si="12"/>
        <v>25.392173684958543</v>
      </c>
      <c r="I54" s="18">
        <f t="shared" si="1"/>
        <v>20.015882002673457</v>
      </c>
      <c r="K54" s="46"/>
      <c r="L54" s="20">
        <v>44451</v>
      </c>
      <c r="M54" s="17">
        <v>203.18720411758017</v>
      </c>
      <c r="N54" s="17">
        <v>18.478201634912136</v>
      </c>
      <c r="O54" s="17">
        <v>145.46819252638335</v>
      </c>
      <c r="P54" s="17">
        <v>119.25926994806052</v>
      </c>
      <c r="Q54" s="17">
        <v>1.0240566391529498</v>
      </c>
      <c r="R54" s="18">
        <f t="shared" si="10"/>
        <v>487.41692486608912</v>
      </c>
      <c r="S54" s="18">
        <f t="shared" si="3"/>
        <v>367.13359827887564</v>
      </c>
      <c r="T54"/>
      <c r="U54" s="46"/>
      <c r="V54" s="20">
        <v>44451</v>
      </c>
      <c r="W54" s="18">
        <v>13.111991504390579</v>
      </c>
      <c r="X54" s="17">
        <v>8.6833406087160111E-3</v>
      </c>
      <c r="Y54" s="18">
        <v>12.271498839959248</v>
      </c>
      <c r="Z54" s="17">
        <f t="shared" si="11"/>
        <v>25.392173684958543</v>
      </c>
      <c r="AB54" s="46"/>
      <c r="AC54" s="20">
        <v>44451</v>
      </c>
      <c r="AD54" s="17">
        <v>51.637924194335938</v>
      </c>
      <c r="AE54" s="17">
        <v>3.4196916967630386E-2</v>
      </c>
      <c r="AF54" s="17">
        <v>48.327877044677734</v>
      </c>
      <c r="AG54" s="17">
        <f t="shared" si="5"/>
        <v>99.999998155981302</v>
      </c>
      <c r="AI54" s="46"/>
      <c r="AJ54" s="20">
        <v>44451</v>
      </c>
      <c r="AK54" s="17">
        <v>8.286145494762108</v>
      </c>
      <c r="AL54" s="17">
        <v>8.3619002023041251E-3</v>
      </c>
      <c r="AM54" s="17">
        <v>1.8410867043984123E-2</v>
      </c>
      <c r="AN54" s="17">
        <v>4.798915196561679</v>
      </c>
      <c r="AO54" s="17">
        <v>1.5804582050442696E-4</v>
      </c>
      <c r="AP54" s="17">
        <f t="shared" si="6"/>
        <v>13.111991504390579</v>
      </c>
      <c r="AQ54" s="25">
        <f t="shared" si="7"/>
        <v>8.312918262008397</v>
      </c>
      <c r="AS54" s="46"/>
      <c r="AT54" s="20">
        <v>44451</v>
      </c>
      <c r="AU54" s="28">
        <v>0.3946863136588335</v>
      </c>
      <c r="AV54" s="28">
        <v>1.3092646508131027</v>
      </c>
      <c r="AW54" s="28">
        <v>9.9920825442731225</v>
      </c>
      <c r="AX54" s="28">
        <v>0.50623484197831159</v>
      </c>
      <c r="AY54" s="17">
        <v>6.923048923587799E-2</v>
      </c>
      <c r="AZ54" s="17">
        <f t="shared" si="8"/>
        <v>12.271498839959248</v>
      </c>
      <c r="BA54" s="17">
        <f t="shared" si="9"/>
        <v>11.696033508745058</v>
      </c>
    </row>
    <row r="55" spans="1:53" x14ac:dyDescent="0.25">
      <c r="A55" s="46"/>
      <c r="B55" s="20">
        <v>44479</v>
      </c>
      <c r="C55" s="33">
        <v>8.6562667339805657</v>
      </c>
      <c r="D55" s="33">
        <v>1.3279228571549355</v>
      </c>
      <c r="E55" s="33">
        <v>10.098858848009844</v>
      </c>
      <c r="F55" s="33">
        <v>5.2709009625899643</v>
      </c>
      <c r="G55" s="33">
        <v>8.259980848827958E-2</v>
      </c>
      <c r="H55" s="34">
        <f t="shared" si="12"/>
        <v>25.436549210223586</v>
      </c>
      <c r="I55" s="34">
        <f t="shared" si="1"/>
        <v>20.083048439145344</v>
      </c>
      <c r="K55" s="46"/>
      <c r="L55" s="20">
        <v>44479</v>
      </c>
      <c r="M55" s="17">
        <v>202.79233051478425</v>
      </c>
      <c r="N55" s="17">
        <v>18.99639422953112</v>
      </c>
      <c r="O55" s="17">
        <v>149.60713459510094</v>
      </c>
      <c r="P55" s="17">
        <v>118.44475638937233</v>
      </c>
      <c r="Q55" s="17">
        <v>1.2151582380917956</v>
      </c>
      <c r="R55" s="34">
        <f t="shared" si="10"/>
        <v>491.05577396688051</v>
      </c>
      <c r="S55" s="34">
        <f t="shared" si="3"/>
        <v>371.39585933941635</v>
      </c>
      <c r="T55"/>
      <c r="U55" s="46"/>
      <c r="V55" s="20">
        <v>44479</v>
      </c>
      <c r="W55" s="18">
        <v>13.049699212985487</v>
      </c>
      <c r="X55" s="17">
        <v>1.232353857088089E-2</v>
      </c>
      <c r="Y55" s="18">
        <v>12.374526458667221</v>
      </c>
      <c r="Z55" s="17">
        <f t="shared" si="11"/>
        <v>25.436549210223589</v>
      </c>
      <c r="AB55" s="46"/>
      <c r="AC55" s="20">
        <v>44479</v>
      </c>
      <c r="AD55" s="17">
        <v>51.302944183349609</v>
      </c>
      <c r="AE55" s="17">
        <v>4.8448152840137482E-2</v>
      </c>
      <c r="AF55" s="17">
        <v>48.648605346679688</v>
      </c>
      <c r="AG55" s="17">
        <f t="shared" si="5"/>
        <v>99.999997682869434</v>
      </c>
      <c r="AI55" s="46"/>
      <c r="AJ55" s="20">
        <v>44479</v>
      </c>
      <c r="AK55" s="17">
        <v>8.2563425934707233</v>
      </c>
      <c r="AL55" s="17">
        <v>6.6823804760873318E-3</v>
      </c>
      <c r="AM55" s="17">
        <v>1.9242870060877409E-2</v>
      </c>
      <c r="AN55" s="17">
        <v>4.7674237666578145</v>
      </c>
      <c r="AO55" s="17">
        <v>7.6023199856281283E-6</v>
      </c>
      <c r="AP55" s="17">
        <f t="shared" si="6"/>
        <v>13.049699212985487</v>
      </c>
      <c r="AQ55" s="17">
        <f t="shared" si="7"/>
        <v>8.2822678440076878</v>
      </c>
      <c r="AS55" s="46"/>
      <c r="AT55" s="20">
        <v>44479</v>
      </c>
      <c r="AU55" s="17">
        <v>0.39845863892590999</v>
      </c>
      <c r="AV55" s="17">
        <v>1.3201080166339874</v>
      </c>
      <c r="AW55" s="17">
        <v>10.072690868336023</v>
      </c>
      <c r="AX55" s="17">
        <v>0.50067672860300538</v>
      </c>
      <c r="AY55" s="17">
        <v>8.259220616829395E-2</v>
      </c>
      <c r="AZ55" s="17">
        <f t="shared" si="8"/>
        <v>12.374526458667219</v>
      </c>
      <c r="BA55" s="17">
        <f t="shared" si="9"/>
        <v>11.79125752389592</v>
      </c>
    </row>
    <row r="56" spans="1:53" x14ac:dyDescent="0.25">
      <c r="A56" s="46"/>
      <c r="B56" s="20">
        <v>44507</v>
      </c>
      <c r="C56" s="32">
        <v>8.6274972470491829</v>
      </c>
      <c r="D56" s="32">
        <v>1.277356604542315</v>
      </c>
      <c r="E56" s="32">
        <v>10.27109395676422</v>
      </c>
      <c r="F56" s="32">
        <v>5.2728798687483076</v>
      </c>
      <c r="G56" s="35">
        <v>6.6657792492806914E-2</v>
      </c>
      <c r="H56" s="34">
        <f t="shared" si="12"/>
        <v>25.515485469596833</v>
      </c>
      <c r="I56" s="34">
        <f t="shared" si="1"/>
        <v>20.175947808355716</v>
      </c>
      <c r="K56" s="46"/>
      <c r="L56" s="20">
        <v>44507</v>
      </c>
      <c r="M56" s="33">
        <v>203.75961425717165</v>
      </c>
      <c r="N56" s="33">
        <v>18.482621584655831</v>
      </c>
      <c r="O56" s="33">
        <v>155.87326728580754</v>
      </c>
      <c r="P56" s="33">
        <v>118.95079570427853</v>
      </c>
      <c r="Q56" s="33">
        <v>1.0454467951107536</v>
      </c>
      <c r="R56" s="34">
        <f t="shared" si="10"/>
        <v>498.11174562702439</v>
      </c>
      <c r="S56" s="34">
        <f t="shared" si="3"/>
        <v>378.11550312763507</v>
      </c>
      <c r="T56"/>
      <c r="U56" s="46"/>
      <c r="V56" s="20">
        <v>44507</v>
      </c>
      <c r="W56" s="18">
        <v>13.034653487391441</v>
      </c>
      <c r="X56" s="17">
        <v>1.2653411582708359E-2</v>
      </c>
      <c r="Y56" s="18">
        <v>12.468178570622683</v>
      </c>
      <c r="Z56" s="17">
        <f t="shared" si="11"/>
        <v>25.515485469596833</v>
      </c>
      <c r="AB56" s="46"/>
      <c r="AC56" s="20">
        <v>44507</v>
      </c>
      <c r="AD56" s="17">
        <v>51.08526611328125</v>
      </c>
      <c r="AE56" s="17">
        <v>4.9591105431318283E-2</v>
      </c>
      <c r="AF56" s="17">
        <v>48.865142822265625</v>
      </c>
      <c r="AG56" s="17">
        <f t="shared" si="5"/>
        <v>100.00000004097819</v>
      </c>
      <c r="AI56" s="46"/>
      <c r="AJ56" s="20">
        <v>44507</v>
      </c>
      <c r="AK56" s="17">
        <v>8.248115356211752</v>
      </c>
      <c r="AL56" s="17">
        <v>4.4735990044474606E-3</v>
      </c>
      <c r="AM56" s="17">
        <v>1.7613381283402441E-2</v>
      </c>
      <c r="AN56" s="17">
        <v>4.7644094504215717</v>
      </c>
      <c r="AO56" s="17">
        <v>4.1700470268726349E-5</v>
      </c>
      <c r="AP56" s="17">
        <f t="shared" si="6"/>
        <v>13.03465348739144</v>
      </c>
      <c r="AQ56" s="17">
        <f t="shared" si="7"/>
        <v>8.2702023364996009</v>
      </c>
      <c r="AS56" s="46"/>
      <c r="AT56" s="20">
        <v>44507</v>
      </c>
      <c r="AU56" s="17">
        <v>0.37822538628780844</v>
      </c>
      <c r="AV56" s="17">
        <v>1.2710164254101515</v>
      </c>
      <c r="AW56" s="17">
        <v>10.246066273604512</v>
      </c>
      <c r="AX56" s="17">
        <v>0.5062543932976723</v>
      </c>
      <c r="AY56" s="17">
        <v>6.6616092022538181E-2</v>
      </c>
      <c r="AZ56" s="17">
        <f t="shared" si="8"/>
        <v>12.468178570622683</v>
      </c>
      <c r="BA56" s="17">
        <f t="shared" si="9"/>
        <v>11.895308085302473</v>
      </c>
    </row>
    <row r="57" spans="1:53" x14ac:dyDescent="0.25">
      <c r="A57" s="46"/>
      <c r="B57" s="43">
        <v>44535</v>
      </c>
      <c r="C57" s="38">
        <v>8.5425749161763047</v>
      </c>
      <c r="D57" s="38">
        <v>1.3208738119178116</v>
      </c>
      <c r="E57" s="38">
        <v>10.225330932703718</v>
      </c>
      <c r="F57" s="38">
        <v>5.2910649894599988</v>
      </c>
      <c r="G57" s="39">
        <v>6.2230164228409532E-2</v>
      </c>
      <c r="H57" s="40">
        <f t="shared" ref="H57:H62" si="13">SUM(C57:G57)</f>
        <v>25.44207481448624</v>
      </c>
      <c r="I57" s="40">
        <f t="shared" ref="I57:I62" si="14">SUM(C57:E57)</f>
        <v>20.088779660797833</v>
      </c>
      <c r="K57" s="46"/>
      <c r="L57" s="43">
        <v>44535</v>
      </c>
      <c r="M57" s="32">
        <v>203.43611295836718</v>
      </c>
      <c r="N57" s="32">
        <v>19.411968604083743</v>
      </c>
      <c r="O57" s="32">
        <v>157.41242535162968</v>
      </c>
      <c r="P57" s="32">
        <v>120.40908648183745</v>
      </c>
      <c r="Q57" s="35">
        <v>1.0160530597758577</v>
      </c>
      <c r="R57" s="40">
        <f t="shared" si="10"/>
        <v>501.68564645569387</v>
      </c>
      <c r="S57" s="40">
        <f t="shared" si="3"/>
        <v>380.26050691408057</v>
      </c>
      <c r="T57"/>
      <c r="U57" s="46"/>
      <c r="V57" s="43">
        <v>44535</v>
      </c>
      <c r="W57" s="18">
        <v>12.975977343885489</v>
      </c>
      <c r="X57" s="17">
        <v>1.5772062232732774E-2</v>
      </c>
      <c r="Y57" s="18">
        <v>12.450325408368021</v>
      </c>
      <c r="Z57" s="17">
        <f t="shared" si="11"/>
        <v>25.442074814486244</v>
      </c>
      <c r="AB57" s="46"/>
      <c r="AC57" s="43">
        <v>44535</v>
      </c>
      <c r="AD57" s="17">
        <v>51.002040863037109</v>
      </c>
      <c r="AE57" s="17">
        <v>6.1992045491933823E-2</v>
      </c>
      <c r="AF57" s="17">
        <v>48.935970306396484</v>
      </c>
      <c r="AG57" s="17">
        <f t="shared" si="5"/>
        <v>100.00000321492553</v>
      </c>
      <c r="AI57" s="46"/>
      <c r="AJ57" s="43">
        <v>44535</v>
      </c>
      <c r="AK57" s="17">
        <v>8.1654269885042456</v>
      </c>
      <c r="AL57" s="17">
        <v>3.3641536615192889E-3</v>
      </c>
      <c r="AM57" s="17">
        <v>2.0151200999483466E-2</v>
      </c>
      <c r="AN57" s="17">
        <v>4.7868742334343271</v>
      </c>
      <c r="AO57" s="17">
        <v>1.6076728591322899E-4</v>
      </c>
      <c r="AP57" s="17">
        <f t="shared" si="6"/>
        <v>12.975977343885489</v>
      </c>
      <c r="AQ57" s="17">
        <f t="shared" si="7"/>
        <v>8.1889423431652482</v>
      </c>
      <c r="AS57" s="46"/>
      <c r="AT57" s="43">
        <v>44535</v>
      </c>
      <c r="AU57" s="17">
        <v>0.37330343134036753</v>
      </c>
      <c r="AV57" s="17">
        <v>1.3157303709151744</v>
      </c>
      <c r="AW57" s="17">
        <v>10.198353744409442</v>
      </c>
      <c r="AX57" s="17">
        <v>0.50086846476054192</v>
      </c>
      <c r="AY57" s="17">
        <v>6.2069396942496302E-2</v>
      </c>
      <c r="AZ57" s="17">
        <f t="shared" si="8"/>
        <v>12.450325408368021</v>
      </c>
      <c r="BA57" s="17">
        <f t="shared" si="9"/>
        <v>11.887387546664984</v>
      </c>
    </row>
    <row r="58" spans="1:53" x14ac:dyDescent="0.25">
      <c r="A58" s="46"/>
      <c r="B58" s="20">
        <v>44563</v>
      </c>
      <c r="C58" s="31">
        <v>8.4898630637557204</v>
      </c>
      <c r="D58" s="31">
        <v>1.289624421761117</v>
      </c>
      <c r="E58" s="31">
        <v>9.9377652171193951</v>
      </c>
      <c r="F58" s="31">
        <v>5.2853078694615956</v>
      </c>
      <c r="G58" s="31">
        <v>5.9844469758063554E-2</v>
      </c>
      <c r="H58" s="18">
        <f t="shared" si="13"/>
        <v>25.062405041855889</v>
      </c>
      <c r="I58" s="18">
        <f t="shared" si="14"/>
        <v>19.71725270263623</v>
      </c>
      <c r="K58" s="46"/>
      <c r="L58" s="20">
        <v>44563</v>
      </c>
      <c r="M58" s="38">
        <v>202.86149850714816</v>
      </c>
      <c r="N58" s="38">
        <v>19.351609288591785</v>
      </c>
      <c r="O58" s="38">
        <v>154.30881845180221</v>
      </c>
      <c r="P58" s="38">
        <v>120.39182088264965</v>
      </c>
      <c r="Q58" s="39">
        <v>0.8879975857114758</v>
      </c>
      <c r="R58" s="18">
        <f t="shared" si="10"/>
        <v>497.80174471590334</v>
      </c>
      <c r="S58" s="18">
        <f t="shared" si="3"/>
        <v>376.52192624754218</v>
      </c>
      <c r="T58"/>
      <c r="U58" s="47"/>
      <c r="V58" s="20">
        <v>44563</v>
      </c>
      <c r="W58" s="18">
        <v>12.928278297008484</v>
      </c>
      <c r="X58" s="17">
        <v>1.2486597358465195E-2</v>
      </c>
      <c r="Y58" s="18">
        <v>12.121640147488943</v>
      </c>
      <c r="Z58" s="17">
        <f t="shared" si="11"/>
        <v>25.062405041855893</v>
      </c>
      <c r="AB58" s="47"/>
      <c r="AC58" s="20">
        <v>44563</v>
      </c>
      <c r="AD58" s="17">
        <v>51.584346771240234</v>
      </c>
      <c r="AE58" s="17">
        <v>4.9822021275758743E-2</v>
      </c>
      <c r="AF58" s="17">
        <v>48.365829467773438</v>
      </c>
      <c r="AG58" s="17">
        <f t="shared" ref="AG58:AG80" si="15">SUM(AD58:AF58)</f>
        <v>99.999998260289431</v>
      </c>
      <c r="AI58" s="47"/>
      <c r="AJ58" s="20">
        <v>44563</v>
      </c>
      <c r="AK58" s="31">
        <v>8.1272292365237178</v>
      </c>
      <c r="AL58" s="31">
        <v>3.3571134676039218E-3</v>
      </c>
      <c r="AM58" s="31">
        <v>1.7548732569456101E-2</v>
      </c>
      <c r="AN58" s="31">
        <v>4.7800592605349426</v>
      </c>
      <c r="AO58" s="17">
        <v>8.3953912764787677E-5</v>
      </c>
      <c r="AP58" s="17">
        <f>SUM(AK58:AO58)</f>
        <v>12.928278297008484</v>
      </c>
      <c r="AQ58" s="17">
        <f t="shared" ref="AQ58:AQ63" si="16">SUM(AK58:AM58)</f>
        <v>8.1481350825607777</v>
      </c>
      <c r="AS58" s="47"/>
      <c r="AT58" s="20">
        <v>44563</v>
      </c>
      <c r="AU58" s="17">
        <v>0.36107729416191575</v>
      </c>
      <c r="AV58" s="17">
        <v>1.2850844498330867</v>
      </c>
      <c r="AW58" s="17">
        <v>9.9129358156704281</v>
      </c>
      <c r="AX58" s="17">
        <v>0.50279896686613557</v>
      </c>
      <c r="AY58" s="17">
        <v>5.9743620957374573E-2</v>
      </c>
      <c r="AZ58" s="17">
        <f t="shared" si="8"/>
        <v>12.121640147488941</v>
      </c>
      <c r="BA58" s="17">
        <f t="shared" si="9"/>
        <v>11.55909755966543</v>
      </c>
    </row>
    <row r="59" spans="1:53" x14ac:dyDescent="0.25">
      <c r="A59" s="45">
        <v>2022</v>
      </c>
      <c r="B59" s="20">
        <v>44591</v>
      </c>
      <c r="C59" s="31">
        <v>8.33485694983092</v>
      </c>
      <c r="D59" s="31">
        <v>1.3356489929245374</v>
      </c>
      <c r="E59" s="31">
        <v>9.8201601057841224</v>
      </c>
      <c r="F59" s="31">
        <v>5.2819595726553796</v>
      </c>
      <c r="G59" s="31">
        <v>0.13619702344334125</v>
      </c>
      <c r="H59" s="18">
        <f t="shared" si="13"/>
        <v>24.908822644638303</v>
      </c>
      <c r="I59" s="18">
        <f t="shared" si="14"/>
        <v>19.49066604853958</v>
      </c>
      <c r="K59" s="45">
        <v>2022</v>
      </c>
      <c r="L59" s="20">
        <v>44591</v>
      </c>
      <c r="M59" s="31">
        <v>200.333719007051</v>
      </c>
      <c r="N59" s="31">
        <v>20.464227771665584</v>
      </c>
      <c r="O59" s="31">
        <v>154.74534197932411</v>
      </c>
      <c r="P59" s="31">
        <v>121.18933037991228</v>
      </c>
      <c r="Q59" s="31">
        <v>2.3597599066218224</v>
      </c>
      <c r="R59" s="18">
        <f t="shared" si="10"/>
        <v>499.09237904457484</v>
      </c>
      <c r="S59" s="18">
        <f t="shared" si="3"/>
        <v>375.54328875804072</v>
      </c>
      <c r="T59"/>
      <c r="U59" s="45">
        <v>2022</v>
      </c>
      <c r="V59" s="20">
        <v>44591</v>
      </c>
      <c r="W59" s="18">
        <v>12.769963827241346</v>
      </c>
      <c r="X59" s="17">
        <v>1.1135130050778388E-2</v>
      </c>
      <c r="Y59" s="18">
        <v>12.127723687346174</v>
      </c>
      <c r="Z59" s="17">
        <f t="shared" si="11"/>
        <v>24.908822644638299</v>
      </c>
      <c r="AB59" s="45">
        <v>2022</v>
      </c>
      <c r="AC59" s="20">
        <v>44591</v>
      </c>
      <c r="AD59" s="17">
        <v>51.266830444335938</v>
      </c>
      <c r="AE59" s="17">
        <v>4.4703558087348938E-2</v>
      </c>
      <c r="AF59" s="17">
        <v>48.688468933105469</v>
      </c>
      <c r="AG59" s="17">
        <f t="shared" si="15"/>
        <v>100.00000293552876</v>
      </c>
      <c r="AI59" s="45">
        <v>2022</v>
      </c>
      <c r="AJ59" s="20">
        <v>44591</v>
      </c>
      <c r="AK59" s="31">
        <v>7.9716742401085199</v>
      </c>
      <c r="AL59" s="31">
        <v>4.3292789647579192E-3</v>
      </c>
      <c r="AM59" s="31">
        <v>1.0540402352169156E-2</v>
      </c>
      <c r="AN59" s="31">
        <v>4.7834171846671705</v>
      </c>
      <c r="AO59" s="17">
        <v>2.7211487293243409E-6</v>
      </c>
      <c r="AP59" s="17">
        <f t="shared" ref="AP59:AP63" si="17">SUM(AK59:AO59)</f>
        <v>12.769963827241346</v>
      </c>
      <c r="AQ59" s="17">
        <f t="shared" si="16"/>
        <v>7.9865439214254472</v>
      </c>
      <c r="AS59" s="45">
        <v>2022</v>
      </c>
      <c r="AT59" s="20">
        <v>44591</v>
      </c>
      <c r="AU59" s="17">
        <v>0.36160696453726293</v>
      </c>
      <c r="AV59" s="17">
        <v>1.3299717738815211</v>
      </c>
      <c r="AW59" s="17">
        <v>9.8044859976179488</v>
      </c>
      <c r="AX59" s="17">
        <v>0.49546464901483062</v>
      </c>
      <c r="AY59" s="17">
        <v>0.13619430229461194</v>
      </c>
      <c r="AZ59" s="17">
        <f t="shared" si="8"/>
        <v>12.127723687346176</v>
      </c>
      <c r="BA59" s="17">
        <f t="shared" si="9"/>
        <v>11.496064736036733</v>
      </c>
    </row>
    <row r="60" spans="1:53" x14ac:dyDescent="0.25">
      <c r="A60" s="46"/>
      <c r="B60" s="20">
        <v>44619</v>
      </c>
      <c r="C60" s="31">
        <v>8.62620187811312</v>
      </c>
      <c r="D60" s="31">
        <v>1.3920850099237561</v>
      </c>
      <c r="E60" s="31">
        <v>10.40609598720493</v>
      </c>
      <c r="F60" s="31">
        <v>5.3971567025931027</v>
      </c>
      <c r="G60" s="31">
        <v>0.16301033643922211</v>
      </c>
      <c r="H60" s="18">
        <f t="shared" si="13"/>
        <v>25.984549914274126</v>
      </c>
      <c r="I60" s="18">
        <f t="shared" si="14"/>
        <v>20.424382875241804</v>
      </c>
      <c r="K60" s="46"/>
      <c r="L60" s="20">
        <v>44619</v>
      </c>
      <c r="M60" s="31">
        <v>207.74980158946988</v>
      </c>
      <c r="N60" s="31">
        <v>21.462063699053118</v>
      </c>
      <c r="O60" s="31">
        <v>165.43366464103386</v>
      </c>
      <c r="P60" s="31">
        <v>124.0468583472835</v>
      </c>
      <c r="Q60" s="31">
        <v>2.9688608454124692</v>
      </c>
      <c r="R60" s="18">
        <f t="shared" si="10"/>
        <v>521.6612491222528</v>
      </c>
      <c r="S60" s="18">
        <f t="shared" si="3"/>
        <v>394.64552992955686</v>
      </c>
      <c r="T60"/>
      <c r="U60" s="46"/>
      <c r="V60" s="20">
        <v>44619</v>
      </c>
      <c r="W60" s="18">
        <v>13.185900490866512</v>
      </c>
      <c r="X60" s="17">
        <v>1.2631155045270921E-2</v>
      </c>
      <c r="Y60" s="18">
        <v>12.78601826836235</v>
      </c>
      <c r="Z60" s="17">
        <f t="shared" si="11"/>
        <v>25.984549914274133</v>
      </c>
      <c r="AB60" s="46"/>
      <c r="AC60" s="20">
        <v>44619</v>
      </c>
      <c r="AD60" s="17">
        <v>50.745155334472656</v>
      </c>
      <c r="AE60" s="17">
        <v>4.8610251396894455E-2</v>
      </c>
      <c r="AF60" s="17">
        <v>49.206233978271484</v>
      </c>
      <c r="AG60" s="17">
        <f t="shared" si="15"/>
        <v>99.999999564141035</v>
      </c>
      <c r="AI60" s="46"/>
      <c r="AJ60" s="20">
        <v>44619</v>
      </c>
      <c r="AK60" s="31">
        <v>8.267587480534166</v>
      </c>
      <c r="AL60" s="31">
        <v>4.9205322058796883E-3</v>
      </c>
      <c r="AM60" s="31">
        <v>1.1977571866348386E-2</v>
      </c>
      <c r="AN60" s="31">
        <v>4.9012037178744228</v>
      </c>
      <c r="AO60" s="17">
        <v>2.1118838569521905E-4</v>
      </c>
      <c r="AP60" s="17">
        <f t="shared" si="17"/>
        <v>13.185900490866512</v>
      </c>
      <c r="AQ60" s="17">
        <f t="shared" si="16"/>
        <v>8.2844855846063936</v>
      </c>
      <c r="AS60" s="46"/>
      <c r="AT60" s="20">
        <v>44619</v>
      </c>
      <c r="AU60" s="17">
        <v>0.35677770997858049</v>
      </c>
      <c r="AV60" s="17">
        <v>1.386363157692194</v>
      </c>
      <c r="AW60" s="17">
        <v>10.387109437987631</v>
      </c>
      <c r="AX60" s="17">
        <v>0.49296881465041636</v>
      </c>
      <c r="AY60" s="17">
        <v>0.16279914805352688</v>
      </c>
      <c r="AZ60" s="17">
        <f t="shared" si="8"/>
        <v>12.786018268362348</v>
      </c>
      <c r="BA60" s="17">
        <f t="shared" si="9"/>
        <v>12.130250305658405</v>
      </c>
    </row>
    <row r="61" spans="1:53" x14ac:dyDescent="0.25">
      <c r="A61" s="46"/>
      <c r="B61" s="20">
        <v>44647</v>
      </c>
      <c r="C61" s="31">
        <v>8.564729059978843</v>
      </c>
      <c r="D61" s="31">
        <v>1.440854640954405</v>
      </c>
      <c r="E61" s="31">
        <v>10.843115719605864</v>
      </c>
      <c r="F61" s="31">
        <v>5.3926748601615104</v>
      </c>
      <c r="G61" s="31">
        <v>0.17319679017275572</v>
      </c>
      <c r="H61" s="18">
        <f t="shared" si="13"/>
        <v>26.414571070873379</v>
      </c>
      <c r="I61" s="18">
        <f t="shared" si="14"/>
        <v>20.848699420539113</v>
      </c>
      <c r="K61" s="46"/>
      <c r="L61" s="20">
        <v>44647</v>
      </c>
      <c r="M61" s="31">
        <v>204.38436776527431</v>
      </c>
      <c r="N61" s="31">
        <v>22.400689217056577</v>
      </c>
      <c r="O61" s="31">
        <v>173.31528249539042</v>
      </c>
      <c r="P61" s="31">
        <v>122.47371433698231</v>
      </c>
      <c r="Q61" s="31">
        <v>3.126565315898246</v>
      </c>
      <c r="R61" s="18">
        <f t="shared" si="10"/>
        <v>525.70061913060181</v>
      </c>
      <c r="S61" s="18">
        <f t="shared" si="3"/>
        <v>400.10033947772126</v>
      </c>
      <c r="T61"/>
      <c r="U61" s="46"/>
      <c r="V61" s="20">
        <v>44647</v>
      </c>
      <c r="W61" s="18">
        <v>13.112411473923203</v>
      </c>
      <c r="X61" s="17">
        <v>1.336393474984169E-2</v>
      </c>
      <c r="Y61" s="18">
        <v>13.288795662200332</v>
      </c>
      <c r="Z61" s="17">
        <f t="shared" si="11"/>
        <v>26.414571070873379</v>
      </c>
      <c r="AB61" s="46"/>
      <c r="AC61" s="20">
        <v>44647</v>
      </c>
      <c r="AD61" s="17">
        <v>49.640823364257813</v>
      </c>
      <c r="AE61" s="17">
        <v>5.0593040883541107E-2</v>
      </c>
      <c r="AF61" s="17">
        <v>50.308578491210938</v>
      </c>
      <c r="AG61" s="17">
        <f t="shared" si="15"/>
        <v>99.999994896352291</v>
      </c>
      <c r="AI61" s="46"/>
      <c r="AJ61" s="20">
        <v>44647</v>
      </c>
      <c r="AK61" s="31">
        <v>8.2031943597313166</v>
      </c>
      <c r="AL61" s="31">
        <v>3.514067914158106E-3</v>
      </c>
      <c r="AM61" s="31">
        <v>1.1395252137482166E-2</v>
      </c>
      <c r="AN61" s="31">
        <v>4.8942633757865099</v>
      </c>
      <c r="AO61" s="17">
        <v>4.4418353736400605E-5</v>
      </c>
      <c r="AP61" s="17">
        <f t="shared" si="17"/>
        <v>13.112411473923204</v>
      </c>
      <c r="AQ61" s="17">
        <f t="shared" si="16"/>
        <v>8.2181036797829581</v>
      </c>
      <c r="AS61" s="46"/>
      <c r="AT61" s="20">
        <v>44647</v>
      </c>
      <c r="AU61" s="17">
        <v>0.35992670536208154</v>
      </c>
      <c r="AV61" s="17">
        <v>1.4363633533782958</v>
      </c>
      <c r="AW61" s="17">
        <v>10.82366339779222</v>
      </c>
      <c r="AX61" s="17">
        <v>0.49568983384871484</v>
      </c>
      <c r="AY61" s="17">
        <v>0.17315237181901932</v>
      </c>
      <c r="AZ61" s="17">
        <f t="shared" si="8"/>
        <v>13.288795662200332</v>
      </c>
      <c r="BA61" s="17">
        <f t="shared" si="9"/>
        <v>12.619953456532597</v>
      </c>
    </row>
    <row r="62" spans="1:53" x14ac:dyDescent="0.25">
      <c r="A62" s="46"/>
      <c r="B62" s="20">
        <v>44675</v>
      </c>
      <c r="C62" s="31">
        <v>8.458646662583023</v>
      </c>
      <c r="D62" s="31">
        <v>1.4183378491622805</v>
      </c>
      <c r="E62" s="31">
        <v>10.824168047761336</v>
      </c>
      <c r="F62" s="31">
        <v>5.3363893456084508</v>
      </c>
      <c r="G62" s="31">
        <v>0.16644641513347624</v>
      </c>
      <c r="H62" s="18">
        <f t="shared" si="13"/>
        <v>26.203988320248566</v>
      </c>
      <c r="I62" s="18">
        <f t="shared" si="14"/>
        <v>20.701152559506639</v>
      </c>
      <c r="K62" s="46"/>
      <c r="L62" s="20">
        <v>44675</v>
      </c>
      <c r="M62" s="31">
        <v>205.10773228018203</v>
      </c>
      <c r="N62" s="31">
        <v>22.236097121012488</v>
      </c>
      <c r="O62" s="31">
        <v>172.34129804339412</v>
      </c>
      <c r="P62" s="31">
        <v>121.46623415127046</v>
      </c>
      <c r="Q62" s="31">
        <v>2.8832373254380839</v>
      </c>
      <c r="R62" s="18">
        <f t="shared" si="10"/>
        <v>524.03459892129717</v>
      </c>
      <c r="S62" s="18">
        <f t="shared" si="3"/>
        <v>399.6851274445886</v>
      </c>
      <c r="T62"/>
      <c r="U62" s="46"/>
      <c r="V62" s="20">
        <v>44675</v>
      </c>
      <c r="W62" s="18">
        <v>12.946907928588352</v>
      </c>
      <c r="X62" s="17">
        <v>1.2643010040521622E-2</v>
      </c>
      <c r="Y62" s="18">
        <v>13.244437381619692</v>
      </c>
      <c r="Z62" s="17">
        <f t="shared" ref="Z62:Z80" si="18">SUM(W62:Y62)</f>
        <v>26.203988320248566</v>
      </c>
      <c r="AB62" s="46"/>
      <c r="AC62" s="20">
        <v>44675</v>
      </c>
      <c r="AD62" s="17">
        <v>49.408157348632813</v>
      </c>
      <c r="AE62" s="17">
        <v>4.8248417675495148E-2</v>
      </c>
      <c r="AF62" s="17">
        <v>50.543594360351563</v>
      </c>
      <c r="AG62" s="17">
        <f t="shared" si="15"/>
        <v>100.00000012665987</v>
      </c>
      <c r="AI62" s="46"/>
      <c r="AJ62" s="20">
        <v>44675</v>
      </c>
      <c r="AK62" s="31">
        <v>8.1042805418616837</v>
      </c>
      <c r="AL62" s="31">
        <v>3.1474060377478601E-3</v>
      </c>
      <c r="AM62" s="31">
        <v>1.1051482986465097E-2</v>
      </c>
      <c r="AN62" s="31">
        <v>4.8279921223755853</v>
      </c>
      <c r="AO62" s="17">
        <v>4.3637532687187193E-4</v>
      </c>
      <c r="AP62" s="17">
        <f t="shared" si="17"/>
        <v>12.946907928588354</v>
      </c>
      <c r="AQ62" s="17">
        <f t="shared" si="16"/>
        <v>8.1184794308858965</v>
      </c>
      <c r="AS62" s="46"/>
      <c r="AT62" s="20">
        <v>44675</v>
      </c>
      <c r="AU62" s="17">
        <v>0.35308634435570241</v>
      </c>
      <c r="AV62" s="17">
        <v>1.4148110096833706</v>
      </c>
      <c r="AW62" s="17">
        <v>10.805855497943044</v>
      </c>
      <c r="AX62" s="17">
        <v>0.50467448983097074</v>
      </c>
      <c r="AY62" s="17">
        <v>0.16601003980660439</v>
      </c>
      <c r="AZ62" s="17">
        <f t="shared" si="8"/>
        <v>13.244437381619692</v>
      </c>
      <c r="BA62" s="17">
        <f t="shared" si="9"/>
        <v>12.573752851982118</v>
      </c>
    </row>
    <row r="63" spans="1:53" x14ac:dyDescent="0.25">
      <c r="A63" s="46"/>
      <c r="B63" s="20">
        <v>44703</v>
      </c>
      <c r="C63" s="31">
        <v>8.4127681937800052</v>
      </c>
      <c r="D63" s="31">
        <v>1.4619686527041196</v>
      </c>
      <c r="E63" s="31">
        <v>10.561550512607365</v>
      </c>
      <c r="F63" s="31">
        <v>5.2940708601849975</v>
      </c>
      <c r="G63" s="31">
        <v>0.16482989475107193</v>
      </c>
      <c r="H63" s="18">
        <f t="shared" ref="H63" si="19">SUM(C63:G63)</f>
        <v>25.895188114027558</v>
      </c>
      <c r="I63" s="18">
        <f t="shared" ref="I63" si="20">SUM(C63:E63)</f>
        <v>20.436287359091487</v>
      </c>
      <c r="K63" s="46"/>
      <c r="L63" s="20">
        <v>44703</v>
      </c>
      <c r="M63" s="31">
        <v>206.45464129856245</v>
      </c>
      <c r="N63" s="31">
        <v>22.807848146353511</v>
      </c>
      <c r="O63" s="31">
        <v>170.26528002845103</v>
      </c>
      <c r="P63" s="31">
        <v>121.32878351254209</v>
      </c>
      <c r="Q63" s="31">
        <v>2.8026194915621279</v>
      </c>
      <c r="R63" s="18">
        <f t="shared" si="10"/>
        <v>523.6591724774712</v>
      </c>
      <c r="S63" s="18">
        <f t="shared" si="3"/>
        <v>399.52776947336702</v>
      </c>
      <c r="T63"/>
      <c r="U63" s="46"/>
      <c r="V63" s="20">
        <v>44703</v>
      </c>
      <c r="W63" s="18">
        <v>12.84715862354067</v>
      </c>
      <c r="X63" s="17">
        <v>1.9386390909314155E-2</v>
      </c>
      <c r="Y63" s="18">
        <v>13.028643099577575</v>
      </c>
      <c r="Z63" s="17">
        <f t="shared" si="18"/>
        <v>25.895188114027562</v>
      </c>
      <c r="AB63" s="46"/>
      <c r="AC63" s="20">
        <v>44703</v>
      </c>
      <c r="AD63" s="17">
        <v>49.612148284912109</v>
      </c>
      <c r="AE63" s="17">
        <v>7.4864841997623444E-2</v>
      </c>
      <c r="AF63" s="17">
        <v>50.31298828125</v>
      </c>
      <c r="AG63" s="17">
        <f t="shared" si="15"/>
        <v>100.00000140815973</v>
      </c>
      <c r="AI63" s="46"/>
      <c r="AJ63" s="20">
        <v>44703</v>
      </c>
      <c r="AK63" s="31">
        <v>8.0398784487257604</v>
      </c>
      <c r="AL63" s="31">
        <v>4.365899056196213E-3</v>
      </c>
      <c r="AM63" s="31">
        <v>8.5796567401885994E-3</v>
      </c>
      <c r="AN63" s="31">
        <v>4.7941612638549502</v>
      </c>
      <c r="AO63" s="17">
        <v>1.7335516357421874E-4</v>
      </c>
      <c r="AP63" s="17">
        <f t="shared" si="17"/>
        <v>12.84715862354067</v>
      </c>
      <c r="AQ63" s="17">
        <f t="shared" si="16"/>
        <v>8.0528240045221455</v>
      </c>
      <c r="AS63" s="46"/>
      <c r="AT63" s="20">
        <v>44703</v>
      </c>
      <c r="AU63" s="17">
        <v>0.36886437612009049</v>
      </c>
      <c r="AV63" s="17">
        <v>1.4570025866197347</v>
      </c>
      <c r="AW63" s="17">
        <v>10.540721971935302</v>
      </c>
      <c r="AX63" s="17">
        <v>0.49739762531495096</v>
      </c>
      <c r="AY63" s="28">
        <v>0.16465653958749771</v>
      </c>
      <c r="AZ63" s="17">
        <f t="shared" si="8"/>
        <v>13.028643099577575</v>
      </c>
      <c r="BA63" s="17">
        <f t="shared" si="9"/>
        <v>12.366588934675127</v>
      </c>
    </row>
    <row r="64" spans="1:53" x14ac:dyDescent="0.25">
      <c r="A64" s="46"/>
      <c r="B64" s="20">
        <v>44731</v>
      </c>
      <c r="C64" s="31">
        <v>8.3273426291201122</v>
      </c>
      <c r="D64" s="31">
        <v>1.4604384244528421</v>
      </c>
      <c r="E64" s="31">
        <v>10.580042028913729</v>
      </c>
      <c r="F64" s="31">
        <v>5.2278224275228053</v>
      </c>
      <c r="G64" s="31">
        <v>0.17053814698752762</v>
      </c>
      <c r="H64" s="18">
        <f t="shared" ref="H64" si="21">SUM(C64:G64)</f>
        <v>25.766183656997018</v>
      </c>
      <c r="I64" s="18">
        <f t="shared" ref="I64" si="22">SUM(C64:E64)</f>
        <v>20.367823082486684</v>
      </c>
      <c r="K64" s="46"/>
      <c r="L64" s="20">
        <v>44731</v>
      </c>
      <c r="M64" s="31">
        <v>205.27715643681367</v>
      </c>
      <c r="N64" s="31">
        <v>23.311554378226063</v>
      </c>
      <c r="O64" s="31">
        <v>171.63088672406175</v>
      </c>
      <c r="P64" s="31">
        <v>119.85585765542049</v>
      </c>
      <c r="Q64" s="31">
        <v>2.7687015097388561</v>
      </c>
      <c r="R64" s="18">
        <f t="shared" si="10"/>
        <v>522.84415670426085</v>
      </c>
      <c r="S64" s="18">
        <f t="shared" si="3"/>
        <v>400.21959753910153</v>
      </c>
      <c r="T64"/>
      <c r="U64" s="46"/>
      <c r="V64" s="20">
        <v>44731</v>
      </c>
      <c r="W64" s="18">
        <v>12.706017115040257</v>
      </c>
      <c r="X64" s="17">
        <v>1.7547146442651748E-2</v>
      </c>
      <c r="Y64" s="18">
        <v>13.042619395514109</v>
      </c>
      <c r="Z64" s="17">
        <f t="shared" si="18"/>
        <v>25.766183656997018</v>
      </c>
      <c r="AB64" s="46"/>
      <c r="AC64" s="20">
        <v>44731</v>
      </c>
      <c r="AD64" s="17">
        <v>49.312763214111328</v>
      </c>
      <c r="AE64" s="17">
        <v>6.8101458251476288E-2</v>
      </c>
      <c r="AF64" s="17">
        <v>50.619132995605469</v>
      </c>
      <c r="AG64" s="17">
        <f t="shared" si="15"/>
        <v>99.999997667968273</v>
      </c>
      <c r="AI64" s="46"/>
      <c r="AJ64" s="20">
        <v>44731</v>
      </c>
      <c r="AK64" s="31">
        <v>7.9655992767652277</v>
      </c>
      <c r="AL64" s="31">
        <v>4.7056703884303568E-3</v>
      </c>
      <c r="AM64" s="31">
        <v>1.2193477638959884E-2</v>
      </c>
      <c r="AN64" s="31">
        <v>4.7232646765188129</v>
      </c>
      <c r="AO64" s="17">
        <v>2.5401372882723807E-4</v>
      </c>
      <c r="AP64" s="17">
        <f t="shared" ref="AP64" si="23">SUM(AK64:AO64)</f>
        <v>12.706017115040259</v>
      </c>
      <c r="AQ64" s="17">
        <f t="shared" ref="AQ64" si="24">SUM(AK64:AM64)</f>
        <v>7.9824984247926185</v>
      </c>
      <c r="AS64" s="46"/>
      <c r="AT64" s="20">
        <v>44731</v>
      </c>
      <c r="AU64" s="17">
        <v>0.36081011023223403</v>
      </c>
      <c r="AV64" s="17">
        <v>1.4547762831133315</v>
      </c>
      <c r="AW64" s="17">
        <v>10.555102969981544</v>
      </c>
      <c r="AX64" s="17">
        <v>0.50164589892829681</v>
      </c>
      <c r="AY64" s="17">
        <v>0.17028413325870037</v>
      </c>
      <c r="AZ64" s="17">
        <f t="shared" si="8"/>
        <v>13.042619395514107</v>
      </c>
      <c r="BA64" s="17">
        <f t="shared" si="9"/>
        <v>12.370689363327109</v>
      </c>
    </row>
    <row r="65" spans="1:53" x14ac:dyDescent="0.25">
      <c r="A65" s="46"/>
      <c r="B65" s="20">
        <v>44759</v>
      </c>
      <c r="C65" s="31">
        <v>8.0785147401394255</v>
      </c>
      <c r="D65" s="31">
        <v>1.4774703505741358</v>
      </c>
      <c r="E65" s="31">
        <v>10.522401878516707</v>
      </c>
      <c r="F65" s="31">
        <v>5.1150306480114462</v>
      </c>
      <c r="G65" s="31">
        <v>0.15379596817004682</v>
      </c>
      <c r="H65" s="18">
        <f t="shared" ref="H65:H68" si="25">SUM(C65:G65)</f>
        <v>25.347213585411762</v>
      </c>
      <c r="I65" s="18">
        <f t="shared" ref="I65:I68" si="26">SUM(C65:E65)</f>
        <v>20.078386969230266</v>
      </c>
      <c r="K65" s="46"/>
      <c r="L65" s="20">
        <v>44759</v>
      </c>
      <c r="M65" s="31">
        <v>204.1527197771905</v>
      </c>
      <c r="N65" s="31">
        <v>23.912443889061173</v>
      </c>
      <c r="O65" s="31">
        <v>172.71272970630827</v>
      </c>
      <c r="P65" s="31">
        <v>119.77085812582888</v>
      </c>
      <c r="Q65" s="31">
        <v>2.52542807751137</v>
      </c>
      <c r="R65" s="18">
        <f t="shared" si="10"/>
        <v>523.07417957590019</v>
      </c>
      <c r="S65" s="18">
        <f t="shared" si="3"/>
        <v>400.7778933725599</v>
      </c>
      <c r="T65"/>
      <c r="U65" s="46"/>
      <c r="V65" s="20">
        <v>44759</v>
      </c>
      <c r="W65" s="31">
        <v>12.29563632578367</v>
      </c>
      <c r="X65" s="31">
        <v>1.6686331303596497E-2</v>
      </c>
      <c r="Y65" s="31">
        <v>13.034890928324495</v>
      </c>
      <c r="Z65" s="17">
        <f t="shared" si="18"/>
        <v>25.347213585411762</v>
      </c>
      <c r="AB65" s="46"/>
      <c r="AC65" s="20">
        <v>44759</v>
      </c>
      <c r="AD65" s="31">
        <v>48.508827209472656</v>
      </c>
      <c r="AE65" s="31">
        <v>6.5831027925014496E-2</v>
      </c>
      <c r="AF65" s="31">
        <v>51.425338745117188</v>
      </c>
      <c r="AG65" s="17">
        <f t="shared" si="15"/>
        <v>99.999996982514858</v>
      </c>
      <c r="AI65" s="46"/>
      <c r="AJ65" s="20">
        <v>44759</v>
      </c>
      <c r="AK65" s="31">
        <v>7.6809542015076282</v>
      </c>
      <c r="AL65" s="31">
        <v>5.2929515693187715E-3</v>
      </c>
      <c r="AM65" s="31">
        <v>1.1001044379234314E-2</v>
      </c>
      <c r="AN65" s="31">
        <v>4.5981829822551008</v>
      </c>
      <c r="AO65" s="17">
        <v>2.051460723876953E-4</v>
      </c>
      <c r="AP65" s="17">
        <f t="shared" ref="AP65:AP68" si="27">SUM(AK65:AO65)</f>
        <v>12.29563632578367</v>
      </c>
      <c r="AQ65" s="17">
        <f t="shared" ref="AQ65:AQ68" si="28">SUM(AK65:AM65)</f>
        <v>7.6972481974561813</v>
      </c>
      <c r="AS65" s="46"/>
      <c r="AT65" s="20">
        <v>44759</v>
      </c>
      <c r="AU65" s="31">
        <v>0.39665777244579792</v>
      </c>
      <c r="AV65" s="31">
        <v>1.4714980645354987</v>
      </c>
      <c r="AW65" s="31">
        <v>10.499386339687739</v>
      </c>
      <c r="AX65" s="31">
        <v>0.51375792955780031</v>
      </c>
      <c r="AY65" s="17">
        <v>0.15359082209765912</v>
      </c>
      <c r="AZ65" s="17">
        <f t="shared" si="8"/>
        <v>13.034890928324494</v>
      </c>
      <c r="BA65" s="17">
        <f t="shared" si="9"/>
        <v>12.367542176669035</v>
      </c>
    </row>
    <row r="66" spans="1:53" x14ac:dyDescent="0.25">
      <c r="A66" s="46"/>
      <c r="B66" s="20">
        <v>44787</v>
      </c>
      <c r="C66" s="31">
        <v>7.6267338803245277</v>
      </c>
      <c r="D66" s="31">
        <v>1.4994326152033508</v>
      </c>
      <c r="E66" s="31">
        <v>10.617576449387848</v>
      </c>
      <c r="F66" s="31">
        <v>4.7443690145607738</v>
      </c>
      <c r="G66" s="31">
        <v>0.16525624130010605</v>
      </c>
      <c r="H66" s="18">
        <f t="shared" si="25"/>
        <v>24.653368200776605</v>
      </c>
      <c r="I66" s="18">
        <f t="shared" si="26"/>
        <v>19.743742944915724</v>
      </c>
      <c r="K66" s="46"/>
      <c r="L66" s="20">
        <v>44787</v>
      </c>
      <c r="M66" s="31">
        <v>202.85637592535713</v>
      </c>
      <c r="N66" s="31">
        <v>24.284521472768414</v>
      </c>
      <c r="O66" s="31">
        <v>175.17470461755303</v>
      </c>
      <c r="P66" s="31">
        <v>116.36113547315519</v>
      </c>
      <c r="Q66" s="31">
        <v>2.6938953309014297</v>
      </c>
      <c r="R66" s="18">
        <f t="shared" si="10"/>
        <v>521.37063281973519</v>
      </c>
      <c r="S66" s="18">
        <f t="shared" si="3"/>
        <v>402.31560201567856</v>
      </c>
      <c r="T66"/>
      <c r="U66" s="46"/>
      <c r="V66" s="20">
        <v>44787</v>
      </c>
      <c r="W66" s="31">
        <v>11.472429253188521</v>
      </c>
      <c r="X66" s="31">
        <v>1.3979098465561867E-2</v>
      </c>
      <c r="Y66" s="31">
        <v>13.166959849122524</v>
      </c>
      <c r="Z66" s="17">
        <f t="shared" si="18"/>
        <v>24.653368200776605</v>
      </c>
      <c r="AB66" s="46"/>
      <c r="AC66" s="20">
        <v>44787</v>
      </c>
      <c r="AD66" s="31">
        <v>46.534938812255859</v>
      </c>
      <c r="AE66" s="31">
        <v>5.6702591478824615E-2</v>
      </c>
      <c r="AF66" s="31">
        <v>53.408359527587891</v>
      </c>
      <c r="AG66" s="17">
        <f t="shared" si="15"/>
        <v>100.00000093132257</v>
      </c>
      <c r="AI66" s="46"/>
      <c r="AJ66" s="20">
        <v>44787</v>
      </c>
      <c r="AK66" s="31">
        <v>7.2249695483046024</v>
      </c>
      <c r="AL66" s="31">
        <v>5.5260811831653114E-3</v>
      </c>
      <c r="AM66" s="31">
        <v>9.1234460043311122E-3</v>
      </c>
      <c r="AN66" s="31">
        <v>4.2327322533456835</v>
      </c>
      <c r="AO66" s="17">
        <v>7.7924350738525389E-5</v>
      </c>
      <c r="AP66" s="17">
        <f t="shared" si="27"/>
        <v>11.472429253188521</v>
      </c>
      <c r="AQ66" s="17">
        <f t="shared" si="28"/>
        <v>7.239619075492099</v>
      </c>
      <c r="AS66" s="46"/>
      <c r="AT66" s="20">
        <v>44787</v>
      </c>
      <c r="AU66" s="31">
        <v>0.40131964068996906</v>
      </c>
      <c r="AV66" s="31">
        <v>1.4936216979856491</v>
      </c>
      <c r="AW66" s="31">
        <v>10.595514490511299</v>
      </c>
      <c r="AX66" s="31">
        <v>0.51134782729005812</v>
      </c>
      <c r="AY66" s="17">
        <v>0.16515619264554979</v>
      </c>
      <c r="AZ66" s="17">
        <f t="shared" si="8"/>
        <v>13.166959849122524</v>
      </c>
      <c r="BA66" s="17">
        <f t="shared" si="9"/>
        <v>12.490455829186917</v>
      </c>
    </row>
    <row r="67" spans="1:53" x14ac:dyDescent="0.25">
      <c r="A67" s="46"/>
      <c r="B67" s="20">
        <v>44815</v>
      </c>
      <c r="C67" s="31">
        <v>7.5857363410665988</v>
      </c>
      <c r="D67" s="31">
        <v>1.4685471699349582</v>
      </c>
      <c r="E67" s="31">
        <v>10.713305405720586</v>
      </c>
      <c r="F67" s="31">
        <v>4.7096750271601078</v>
      </c>
      <c r="G67" s="31">
        <v>0.1719610886030197</v>
      </c>
      <c r="H67" s="18">
        <f t="shared" si="25"/>
        <v>24.649225032485269</v>
      </c>
      <c r="I67" s="18">
        <f t="shared" si="26"/>
        <v>19.767588916722143</v>
      </c>
      <c r="K67" s="46"/>
      <c r="L67" s="20">
        <v>44815</v>
      </c>
      <c r="M67" s="31">
        <v>205.99748630017723</v>
      </c>
      <c r="N67" s="31">
        <v>23.966127453382306</v>
      </c>
      <c r="O67" s="31">
        <v>178.07417975006626</v>
      </c>
      <c r="P67" s="31">
        <v>117.06547850101876</v>
      </c>
      <c r="Q67" s="31">
        <v>2.8112354637496986</v>
      </c>
      <c r="R67" s="18">
        <f t="shared" si="10"/>
        <v>527.91450746839428</v>
      </c>
      <c r="S67" s="18">
        <f t="shared" si="3"/>
        <v>408.03779350362584</v>
      </c>
      <c r="T67"/>
      <c r="U67" s="46"/>
      <c r="V67" s="20">
        <v>44815</v>
      </c>
      <c r="W67" s="31">
        <v>11.365091370812028</v>
      </c>
      <c r="X67" s="31">
        <v>1.3670981805562973E-2</v>
      </c>
      <c r="Y67" s="31">
        <v>13.270462679867679</v>
      </c>
      <c r="Z67" s="17">
        <f t="shared" si="18"/>
        <v>24.649225032485269</v>
      </c>
      <c r="AB67" s="46"/>
      <c r="AC67" s="20">
        <v>44815</v>
      </c>
      <c r="AD67" s="31">
        <v>46.107295989990234</v>
      </c>
      <c r="AE67" s="31">
        <v>5.546211451292038E-2</v>
      </c>
      <c r="AF67" s="31">
        <v>53.837238311767578</v>
      </c>
      <c r="AG67" s="17">
        <f t="shared" si="15"/>
        <v>99.999996416270733</v>
      </c>
      <c r="AI67" s="46"/>
      <c r="AJ67" s="20">
        <v>44815</v>
      </c>
      <c r="AK67" s="31">
        <v>7.1730325768532754</v>
      </c>
      <c r="AL67" s="31">
        <v>4.704930656164885E-3</v>
      </c>
      <c r="AM67" s="31">
        <v>7.8150660204291348E-3</v>
      </c>
      <c r="AN67" s="31">
        <v>4.1793749431867004</v>
      </c>
      <c r="AO67" s="31">
        <v>1.6385409545898437E-4</v>
      </c>
      <c r="AP67" s="17">
        <f t="shared" si="27"/>
        <v>11.36509137081203</v>
      </c>
      <c r="AQ67" s="17">
        <f t="shared" si="28"/>
        <v>7.1855525735298693</v>
      </c>
      <c r="AS67" s="46"/>
      <c r="AT67" s="20">
        <v>44815</v>
      </c>
      <c r="AU67" s="31">
        <v>0.412439897490263</v>
      </c>
      <c r="AV67" s="31">
        <v>1.462955791460991</v>
      </c>
      <c r="AW67" s="31">
        <v>10.693826365501934</v>
      </c>
      <c r="AX67" s="31">
        <v>0.52944339090692993</v>
      </c>
      <c r="AY67" s="17">
        <v>0.17179723450756074</v>
      </c>
      <c r="AZ67" s="17">
        <f t="shared" si="8"/>
        <v>13.270462679867681</v>
      </c>
      <c r="BA67" s="17">
        <f t="shared" si="9"/>
        <v>12.569222054453189</v>
      </c>
    </row>
    <row r="68" spans="1:53" x14ac:dyDescent="0.25">
      <c r="A68" s="46"/>
      <c r="B68" s="20">
        <v>44843</v>
      </c>
      <c r="C68" s="31">
        <v>7.4912275473355505</v>
      </c>
      <c r="D68" s="31">
        <v>1.4559532562586963</v>
      </c>
      <c r="E68" s="31">
        <v>10.767863253683947</v>
      </c>
      <c r="F68" s="31">
        <v>4.6645842443124952</v>
      </c>
      <c r="G68" s="31">
        <v>0.16651904339253903</v>
      </c>
      <c r="H68" s="18">
        <f t="shared" si="25"/>
        <v>24.546147344983225</v>
      </c>
      <c r="I68" s="18">
        <f t="shared" si="26"/>
        <v>19.715044057278192</v>
      </c>
      <c r="K68" s="46"/>
      <c r="L68" s="20">
        <v>44843</v>
      </c>
      <c r="M68" s="31">
        <v>209.79071461748555</v>
      </c>
      <c r="N68" s="31">
        <v>23.91980194101971</v>
      </c>
      <c r="O68" s="31">
        <v>182.29376006179044</v>
      </c>
      <c r="P68" s="31">
        <v>118.13345438967011</v>
      </c>
      <c r="Q68" s="31">
        <v>2.7486228432824933</v>
      </c>
      <c r="R68" s="18">
        <f t="shared" si="10"/>
        <v>536.88635385324835</v>
      </c>
      <c r="S68" s="18">
        <f t="shared" si="3"/>
        <v>416.00427662029568</v>
      </c>
      <c r="T68"/>
      <c r="U68" s="46"/>
      <c r="V68" s="20">
        <v>44843</v>
      </c>
      <c r="W68" s="31">
        <v>11.204709779451356</v>
      </c>
      <c r="X68" s="31">
        <v>1.1672564502239227E-2</v>
      </c>
      <c r="Y68" s="31">
        <v>13.329765001029633</v>
      </c>
      <c r="Z68" s="17">
        <f t="shared" si="18"/>
        <v>24.546147344983229</v>
      </c>
      <c r="AB68" s="46"/>
      <c r="AC68" s="20">
        <v>44843</v>
      </c>
      <c r="AD68" s="31">
        <v>45.647529602050781</v>
      </c>
      <c r="AE68" s="31">
        <v>4.7553550451993942E-2</v>
      </c>
      <c r="AF68" s="31">
        <v>54.304916381835938</v>
      </c>
      <c r="AG68" s="17">
        <f t="shared" si="15"/>
        <v>99.999999534338713</v>
      </c>
      <c r="AI68" s="46"/>
      <c r="AJ68" s="20">
        <v>44843</v>
      </c>
      <c r="AK68" s="31">
        <v>7.0556945761936154</v>
      </c>
      <c r="AL68" s="31">
        <v>3.7723759337365626E-3</v>
      </c>
      <c r="AM68" s="31">
        <v>6.9597731375694279E-3</v>
      </c>
      <c r="AN68" s="31">
        <v>4.1381706839052139</v>
      </c>
      <c r="AO68" s="31">
        <v>1.1237028121948242E-4</v>
      </c>
      <c r="AP68" s="17">
        <f t="shared" si="27"/>
        <v>11.204709779451353</v>
      </c>
      <c r="AQ68" s="17">
        <f t="shared" si="28"/>
        <v>7.0664267252649209</v>
      </c>
      <c r="AS68" s="46"/>
      <c r="AT68" s="20">
        <v>44843</v>
      </c>
      <c r="AU68" s="31">
        <v>0.43538019981181619</v>
      </c>
      <c r="AV68" s="31">
        <v>1.4509860718203782</v>
      </c>
      <c r="AW68" s="31">
        <v>10.750973020811699</v>
      </c>
      <c r="AX68" s="31">
        <v>0.52601903547441964</v>
      </c>
      <c r="AY68" s="17">
        <v>0.16640667311131954</v>
      </c>
      <c r="AZ68" s="17">
        <f t="shared" si="8"/>
        <v>13.329765001029633</v>
      </c>
      <c r="BA68" s="17">
        <f t="shared" si="9"/>
        <v>12.637339292443894</v>
      </c>
    </row>
    <row r="69" spans="1:53" x14ac:dyDescent="0.25">
      <c r="A69" s="46"/>
      <c r="B69" s="20">
        <v>44871</v>
      </c>
      <c r="C69" s="31">
        <v>7.3543409068617223</v>
      </c>
      <c r="D69" s="31">
        <v>1.4047107353436015</v>
      </c>
      <c r="E69" s="31">
        <v>10.532122331951633</v>
      </c>
      <c r="F69" s="31">
        <v>4.6425251672092083</v>
      </c>
      <c r="G69" s="31">
        <v>0.19115092004954815</v>
      </c>
      <c r="H69" s="18">
        <f t="shared" ref="H69:H73" si="29">SUM(C69:G69)</f>
        <v>24.12485006141571</v>
      </c>
      <c r="I69" s="18">
        <f t="shared" ref="I69:I73" si="30">SUM(C69:E69)</f>
        <v>19.291173974156955</v>
      </c>
      <c r="K69" s="46"/>
      <c r="L69" s="20">
        <v>44871</v>
      </c>
      <c r="M69" s="31">
        <v>206.8656522100728</v>
      </c>
      <c r="N69" s="31">
        <v>23.171433561365003</v>
      </c>
      <c r="O69" s="31">
        <v>179.87357492462064</v>
      </c>
      <c r="P69" s="31">
        <v>117.56347681943335</v>
      </c>
      <c r="Q69" s="31">
        <v>3.1720846198118133</v>
      </c>
      <c r="R69" s="18">
        <f t="shared" si="10"/>
        <v>530.64622213530367</v>
      </c>
      <c r="S69" s="18">
        <f t="shared" si="3"/>
        <v>409.91066069605847</v>
      </c>
      <c r="T69"/>
      <c r="U69" s="46"/>
      <c r="V69" s="20">
        <v>44871</v>
      </c>
      <c r="W69" s="31">
        <v>11.019081099407435</v>
      </c>
      <c r="X69" s="31">
        <v>1.5631518649101256E-2</v>
      </c>
      <c r="Y69" s="31">
        <v>13.090137443359177</v>
      </c>
      <c r="Z69" s="17">
        <f t="shared" si="18"/>
        <v>24.124850061415714</v>
      </c>
      <c r="AB69" s="46"/>
      <c r="AC69" s="20">
        <v>44871</v>
      </c>
      <c r="AD69" s="31">
        <v>45.67523193359375</v>
      </c>
      <c r="AE69" s="31">
        <v>6.4794264733791351E-2</v>
      </c>
      <c r="AF69" s="31">
        <v>54.259975433349609</v>
      </c>
      <c r="AG69" s="17">
        <f t="shared" si="15"/>
        <v>100.00000163167715</v>
      </c>
      <c r="AI69" s="46"/>
      <c r="AJ69" s="20">
        <v>44871</v>
      </c>
      <c r="AK69" s="31">
        <v>6.9000187631650567</v>
      </c>
      <c r="AL69" s="31">
        <v>3.3897985926270484E-3</v>
      </c>
      <c r="AM69" s="31">
        <v>5.6652900553345684E-3</v>
      </c>
      <c r="AN69" s="31">
        <v>4.1098781657052639</v>
      </c>
      <c r="AO69" s="42">
        <v>1.2908188915252685E-4</v>
      </c>
      <c r="AP69" s="17">
        <f t="shared" ref="AP69:AP80" si="31">SUM(AK69:AO69)</f>
        <v>11.019081099407435</v>
      </c>
      <c r="AQ69" s="17">
        <f t="shared" ref="AQ69:AQ80" si="32">SUM(AK69:AM69)</f>
        <v>6.9090738518130186</v>
      </c>
      <c r="AS69" s="46"/>
      <c r="AT69" s="20">
        <v>44871</v>
      </c>
      <c r="AU69" s="31">
        <v>0.45401959771466255</v>
      </c>
      <c r="AV69" s="31">
        <v>1.3991211392503642</v>
      </c>
      <c r="AW69" s="31">
        <v>10.516049285923078</v>
      </c>
      <c r="AX69" s="31">
        <v>0.52992558231067655</v>
      </c>
      <c r="AY69" s="17">
        <v>0.19102183816039561</v>
      </c>
      <c r="AZ69" s="17">
        <f t="shared" ref="AZ69:AZ73" si="33">SUM(AU69:AY69)</f>
        <v>13.090137443359177</v>
      </c>
      <c r="BA69" s="17">
        <f t="shared" ref="BA69:BA73" si="34">SUM(AU69:AW69)</f>
        <v>12.369190022888105</v>
      </c>
    </row>
    <row r="70" spans="1:53" x14ac:dyDescent="0.25">
      <c r="A70" s="46"/>
      <c r="B70" s="20">
        <v>44899</v>
      </c>
      <c r="C70" s="31">
        <v>7.2110800030036417</v>
      </c>
      <c r="D70" s="31">
        <v>1.4044418089154549</v>
      </c>
      <c r="E70" s="31">
        <v>10.557749063938004</v>
      </c>
      <c r="F70" s="31">
        <v>4.5354395359503403</v>
      </c>
      <c r="G70" s="31">
        <v>0.18790422517824173</v>
      </c>
      <c r="H70" s="18">
        <f t="shared" si="29"/>
        <v>23.896614636985678</v>
      </c>
      <c r="I70" s="18">
        <f t="shared" si="30"/>
        <v>19.173270875857099</v>
      </c>
      <c r="K70" s="46"/>
      <c r="L70" s="20">
        <v>44899</v>
      </c>
      <c r="M70" s="31">
        <v>204.81253305646871</v>
      </c>
      <c r="N70" s="31">
        <v>23.463291613361974</v>
      </c>
      <c r="O70" s="31">
        <v>182.15917642962017</v>
      </c>
      <c r="P70" s="31">
        <v>115.14600474769016</v>
      </c>
      <c r="Q70" s="31">
        <v>3.2051814783154673</v>
      </c>
      <c r="R70" s="18">
        <f t="shared" si="10"/>
        <v>528.78618732545647</v>
      </c>
      <c r="S70" s="18">
        <f t="shared" si="3"/>
        <v>410.43500109945086</v>
      </c>
      <c r="T70"/>
      <c r="U70" s="46"/>
      <c r="V70" s="20">
        <v>44899</v>
      </c>
      <c r="W70" s="31">
        <v>10.80523931457644</v>
      </c>
      <c r="X70" s="31">
        <v>1.2535930503368377E-2</v>
      </c>
      <c r="Y70" s="31">
        <v>13.078839391905875</v>
      </c>
      <c r="Z70" s="17">
        <f t="shared" si="18"/>
        <v>23.896614636985682</v>
      </c>
      <c r="AB70" s="46"/>
      <c r="AC70" s="20">
        <v>44899</v>
      </c>
      <c r="AD70" s="31">
        <v>45.21661376953125</v>
      </c>
      <c r="AE70" s="31">
        <v>5.2459023892879486E-2</v>
      </c>
      <c r="AF70" s="31">
        <v>54.730930328369141</v>
      </c>
      <c r="AG70" s="17">
        <f t="shared" si="15"/>
        <v>100.00000312179327</v>
      </c>
      <c r="AI70" s="46"/>
      <c r="AJ70" s="20">
        <v>44899</v>
      </c>
      <c r="AK70" s="31">
        <v>6.7757383524259778</v>
      </c>
      <c r="AL70" s="31">
        <v>3.5627188995182514E-3</v>
      </c>
      <c r="AM70" s="31">
        <v>8.7640604147315032E-3</v>
      </c>
      <c r="AN70" s="31">
        <v>4.0171075946623462</v>
      </c>
      <c r="AO70" s="31">
        <v>6.6588173866271973E-5</v>
      </c>
      <c r="AP70" s="17">
        <f t="shared" si="31"/>
        <v>10.80523931457644</v>
      </c>
      <c r="AQ70" s="17">
        <f t="shared" si="32"/>
        <v>6.7880651317402272</v>
      </c>
      <c r="AS70" s="46"/>
      <c r="AT70" s="20">
        <v>44899</v>
      </c>
      <c r="AU70" s="31">
        <v>0.43503574051260946</v>
      </c>
      <c r="AV70" s="31">
        <v>1.3996035948548802</v>
      </c>
      <c r="AW70" s="31">
        <v>10.538431890906734</v>
      </c>
      <c r="AX70" s="31">
        <v>0.5179305286272764</v>
      </c>
      <c r="AY70" s="17">
        <v>0.18783763700437545</v>
      </c>
      <c r="AZ70" s="17">
        <f t="shared" si="33"/>
        <v>13.078839391905875</v>
      </c>
      <c r="BA70" s="17">
        <f t="shared" si="34"/>
        <v>12.373071226274224</v>
      </c>
    </row>
    <row r="71" spans="1:53" x14ac:dyDescent="0.25">
      <c r="A71" s="47"/>
      <c r="B71" s="20">
        <v>44927</v>
      </c>
      <c r="C71" s="31">
        <v>7.2501617131395042</v>
      </c>
      <c r="D71" s="31">
        <v>1.3764096729248165</v>
      </c>
      <c r="E71" s="31">
        <v>10.787008391908943</v>
      </c>
      <c r="F71" s="17">
        <v>4.5834811997422724</v>
      </c>
      <c r="G71" s="17">
        <v>0.18534087842702865</v>
      </c>
      <c r="H71" s="18">
        <f t="shared" si="29"/>
        <v>24.182401856142562</v>
      </c>
      <c r="I71" s="18">
        <f t="shared" si="30"/>
        <v>19.413579777973261</v>
      </c>
      <c r="K71" s="47"/>
      <c r="L71" s="20">
        <v>44927</v>
      </c>
      <c r="M71" s="31">
        <v>205.5560456277295</v>
      </c>
      <c r="N71" s="31">
        <v>22.842056874161756</v>
      </c>
      <c r="O71" s="31">
        <v>185.63366093523422</v>
      </c>
      <c r="P71" s="31">
        <v>117.06118443311664</v>
      </c>
      <c r="Q71" s="31">
        <v>3.191010465005081</v>
      </c>
      <c r="R71" s="18">
        <f t="shared" si="10"/>
        <v>534.28395833524723</v>
      </c>
      <c r="S71" s="18">
        <f t="shared" ref="S71:S77" si="35">SUM(M71:O71)</f>
        <v>414.03176343712551</v>
      </c>
      <c r="T71"/>
      <c r="U71" s="47"/>
      <c r="V71" s="20">
        <v>44927</v>
      </c>
      <c r="W71" s="31">
        <v>10.855023976694271</v>
      </c>
      <c r="X71" s="31">
        <v>1.1939902141690254E-2</v>
      </c>
      <c r="Y71" s="31">
        <v>13.315437977306605</v>
      </c>
      <c r="Z71" s="17">
        <f t="shared" si="18"/>
        <v>24.182401856142569</v>
      </c>
      <c r="AB71" s="47"/>
      <c r="AC71" s="20">
        <v>44927</v>
      </c>
      <c r="AD71" s="31">
        <v>44.888114929199219</v>
      </c>
      <c r="AE71" s="31">
        <v>4.937434196472168E-2</v>
      </c>
      <c r="AF71" s="31">
        <v>55.062511444091797</v>
      </c>
      <c r="AG71" s="17">
        <f t="shared" si="15"/>
        <v>100.00000071525574</v>
      </c>
      <c r="AI71" s="47"/>
      <c r="AJ71" s="20">
        <v>44927</v>
      </c>
      <c r="AK71" s="31">
        <v>6.7886765312503279</v>
      </c>
      <c r="AL71" s="31">
        <v>2.9150182442069053E-3</v>
      </c>
      <c r="AM71" s="31">
        <v>8.3070208718180657E-3</v>
      </c>
      <c r="AN71" s="17">
        <v>4.0550699244372401</v>
      </c>
      <c r="AO71" s="17">
        <v>5.5481890678405764E-5</v>
      </c>
      <c r="AP71" s="17">
        <f t="shared" si="31"/>
        <v>10.855023976694271</v>
      </c>
      <c r="AQ71" s="17">
        <f t="shared" si="32"/>
        <v>6.799898570366353</v>
      </c>
      <c r="AS71" s="47"/>
      <c r="AT71" s="20">
        <v>44927</v>
      </c>
      <c r="AU71" s="31">
        <v>0.46132916656398776</v>
      </c>
      <c r="AV71" s="31">
        <v>1.371753811093688</v>
      </c>
      <c r="AW71" s="31">
        <v>10.769466375827909</v>
      </c>
      <c r="AX71" s="17">
        <v>0.52760322728466991</v>
      </c>
      <c r="AY71" s="17">
        <v>0.18528539653635026</v>
      </c>
      <c r="AZ71" s="17">
        <f t="shared" si="33"/>
        <v>13.315437977306606</v>
      </c>
      <c r="BA71" s="17">
        <f t="shared" si="34"/>
        <v>12.602549353485585</v>
      </c>
    </row>
    <row r="72" spans="1:53" x14ac:dyDescent="0.25">
      <c r="A72" s="44">
        <v>2023</v>
      </c>
      <c r="B72" s="20">
        <v>44955</v>
      </c>
      <c r="C72" s="31">
        <v>6.9167454221464544</v>
      </c>
      <c r="D72" s="31">
        <v>1.3371342752699256</v>
      </c>
      <c r="E72" s="31">
        <v>10.274855591144263</v>
      </c>
      <c r="F72" s="17">
        <v>4.5933068946085873</v>
      </c>
      <c r="G72" s="17">
        <v>0.2092836105787754</v>
      </c>
      <c r="H72" s="18">
        <f t="shared" si="29"/>
        <v>23.331325793748007</v>
      </c>
      <c r="I72" s="18">
        <f t="shared" si="30"/>
        <v>18.528735288560643</v>
      </c>
      <c r="K72" s="44">
        <v>2023</v>
      </c>
      <c r="L72" s="20">
        <v>44955</v>
      </c>
      <c r="M72" s="31">
        <v>196.90682438946303</v>
      </c>
      <c r="N72" s="31">
        <v>22.311086894191032</v>
      </c>
      <c r="O72" s="31">
        <v>178.33227364675025</v>
      </c>
      <c r="P72" s="17">
        <v>119.13423590814986</v>
      </c>
      <c r="Q72" s="17">
        <v>3.6632435510421755</v>
      </c>
      <c r="R72" s="18">
        <f t="shared" si="10"/>
        <v>520.34766438959639</v>
      </c>
      <c r="S72" s="18">
        <f t="shared" si="35"/>
        <v>397.55018493040427</v>
      </c>
      <c r="T72"/>
      <c r="U72" s="44">
        <v>2023</v>
      </c>
      <c r="V72" s="20">
        <v>44955</v>
      </c>
      <c r="W72" s="31">
        <v>10.541045135741934</v>
      </c>
      <c r="X72" s="31">
        <v>1.5619826625227928E-2</v>
      </c>
      <c r="Y72" s="31">
        <v>12.774660831380844</v>
      </c>
      <c r="Z72" s="17">
        <f t="shared" si="18"/>
        <v>23.331325793748007</v>
      </c>
      <c r="AB72" s="44">
        <v>2023</v>
      </c>
      <c r="AC72" s="20">
        <v>44955</v>
      </c>
      <c r="AD72" s="31">
        <v>45.179794311523438</v>
      </c>
      <c r="AE72" s="31">
        <v>6.6947869956493378E-2</v>
      </c>
      <c r="AF72" s="31">
        <v>54.753257751464844</v>
      </c>
      <c r="AG72" s="17">
        <f t="shared" si="15"/>
        <v>99.999999932944775</v>
      </c>
      <c r="AI72" s="44">
        <v>2023</v>
      </c>
      <c r="AJ72" s="20">
        <v>44955</v>
      </c>
      <c r="AK72" s="31">
        <v>6.4501788343677671</v>
      </c>
      <c r="AL72" s="31">
        <v>3.2789472109675407E-3</v>
      </c>
      <c r="AM72" s="31">
        <v>7.1094285157322886E-3</v>
      </c>
      <c r="AN72" s="17">
        <v>4.0803547769019302</v>
      </c>
      <c r="AO72" s="17">
        <v>1.231487455368042E-4</v>
      </c>
      <c r="AP72" s="17">
        <f t="shared" si="31"/>
        <v>10.541045135741934</v>
      </c>
      <c r="AQ72" s="17">
        <f t="shared" si="32"/>
        <v>6.4605672100944664</v>
      </c>
      <c r="AS72" s="44">
        <v>2023</v>
      </c>
      <c r="AT72" s="20">
        <v>44955</v>
      </c>
      <c r="AU72" s="31">
        <v>0.4664165877786875</v>
      </c>
      <c r="AV72" s="31">
        <v>1.3313388418562413</v>
      </c>
      <c r="AW72" s="31">
        <v>10.255747851663113</v>
      </c>
      <c r="AX72" s="17">
        <v>0.51199708824956414</v>
      </c>
      <c r="AY72" s="17">
        <v>0.20916046183323861</v>
      </c>
      <c r="AZ72" s="17">
        <f t="shared" si="33"/>
        <v>12.774660831380846</v>
      </c>
      <c r="BA72" s="17">
        <f t="shared" si="34"/>
        <v>12.053503281298042</v>
      </c>
    </row>
    <row r="73" spans="1:53" x14ac:dyDescent="0.25">
      <c r="A73" s="44"/>
      <c r="B73" s="20">
        <v>44983</v>
      </c>
      <c r="C73" s="31">
        <v>6.9000182945412396</v>
      </c>
      <c r="D73" s="31">
        <v>1.3623696763769984</v>
      </c>
      <c r="E73" s="31">
        <v>10.823575312175929</v>
      </c>
      <c r="F73" s="17">
        <v>4.6470954133062659</v>
      </c>
      <c r="G73" s="17">
        <v>0.24810866728627681</v>
      </c>
      <c r="H73" s="18">
        <f t="shared" si="29"/>
        <v>23.981167363686712</v>
      </c>
      <c r="I73" s="18">
        <f t="shared" si="30"/>
        <v>19.085963283094166</v>
      </c>
      <c r="K73" s="44"/>
      <c r="L73" s="20">
        <v>44983</v>
      </c>
      <c r="M73" s="31">
        <v>201.23276087985735</v>
      </c>
      <c r="N73" s="31">
        <v>22.775355655592879</v>
      </c>
      <c r="O73" s="31">
        <v>189.06304178364553</v>
      </c>
      <c r="P73" s="17">
        <v>122.56020550934161</v>
      </c>
      <c r="Q73" s="17">
        <v>4.4335718284209031</v>
      </c>
      <c r="R73" s="18">
        <f t="shared" si="10"/>
        <v>540.06493565685821</v>
      </c>
      <c r="S73" s="18">
        <f t="shared" si="35"/>
        <v>413.07115831909573</v>
      </c>
      <c r="T73"/>
      <c r="U73" s="44"/>
      <c r="V73" s="20">
        <v>44983</v>
      </c>
      <c r="W73" s="31">
        <v>10.549112205586702</v>
      </c>
      <c r="X73" s="31">
        <v>1.5935128624796867E-2</v>
      </c>
      <c r="Y73" s="31">
        <v>13.416120029475213</v>
      </c>
      <c r="Z73" s="17">
        <f t="shared" si="18"/>
        <v>23.981167363686712</v>
      </c>
      <c r="AB73" s="44"/>
      <c r="AC73" s="20">
        <v>44983</v>
      </c>
      <c r="AD73" s="31">
        <v>43.989151000976563</v>
      </c>
      <c r="AE73" s="31">
        <v>6.6448509693145752E-2</v>
      </c>
      <c r="AF73" s="31">
        <v>55.94439697265625</v>
      </c>
      <c r="AG73" s="17">
        <f t="shared" si="15"/>
        <v>99.999996483325958</v>
      </c>
      <c r="AI73" s="44"/>
      <c r="AJ73" s="20">
        <v>44983</v>
      </c>
      <c r="AK73" s="31">
        <v>6.4225499258296486</v>
      </c>
      <c r="AL73" s="31">
        <v>3.4318317049145701E-3</v>
      </c>
      <c r="AM73" s="31">
        <v>7.8098248301148414E-3</v>
      </c>
      <c r="AN73" s="17">
        <v>4.1151132842117848</v>
      </c>
      <c r="AO73" s="17">
        <v>2.0733901023864746E-4</v>
      </c>
      <c r="AP73" s="17">
        <f t="shared" si="31"/>
        <v>10.549112205586702</v>
      </c>
      <c r="AQ73" s="17">
        <f t="shared" si="32"/>
        <v>6.4337915823646785</v>
      </c>
      <c r="AS73" s="44"/>
      <c r="AT73" s="20">
        <v>44983</v>
      </c>
      <c r="AU73" s="31">
        <v>0.47746836871159076</v>
      </c>
      <c r="AV73" s="31">
        <v>1.3579946359308959</v>
      </c>
      <c r="AW73" s="31">
        <v>10.802442517787219</v>
      </c>
      <c r="AX73" s="17">
        <v>0.53031317876946926</v>
      </c>
      <c r="AY73" s="17">
        <v>0.24790132827603817</v>
      </c>
      <c r="AZ73" s="17">
        <f t="shared" si="33"/>
        <v>13.416120029475213</v>
      </c>
      <c r="BA73" s="17">
        <f t="shared" si="34"/>
        <v>12.637905522429705</v>
      </c>
    </row>
    <row r="74" spans="1:53" x14ac:dyDescent="0.25">
      <c r="A74" s="44"/>
      <c r="B74" s="20">
        <v>45011</v>
      </c>
      <c r="C74" s="31">
        <v>6.8349770360791382</v>
      </c>
      <c r="D74" s="31">
        <v>1.3945144382212757</v>
      </c>
      <c r="E74" s="31">
        <v>11.221986664467323</v>
      </c>
      <c r="F74" s="17">
        <v>4.5590388862257001</v>
      </c>
      <c r="G74" s="17">
        <v>0.24805446880412102</v>
      </c>
      <c r="H74" s="18">
        <f t="shared" ref="H74:H77" si="36">SUM(C74:G74)</f>
        <v>24.258571493797557</v>
      </c>
      <c r="I74" s="18">
        <f t="shared" ref="I74:I77" si="37">SUM(C74:E74)</f>
        <v>19.451478138767737</v>
      </c>
      <c r="K74" s="44"/>
      <c r="L74" s="20">
        <v>45011</v>
      </c>
      <c r="M74" s="31">
        <v>201.92217293785262</v>
      </c>
      <c r="N74" s="31">
        <v>23.350235638974848</v>
      </c>
      <c r="O74" s="31">
        <v>197.16213484945058</v>
      </c>
      <c r="P74" s="17">
        <v>122.19748835734259</v>
      </c>
      <c r="Q74" s="17">
        <v>4.3727694509917638</v>
      </c>
      <c r="R74" s="18">
        <f t="shared" si="10"/>
        <v>549.0048012346125</v>
      </c>
      <c r="S74" s="18">
        <f t="shared" si="35"/>
        <v>422.43454342627808</v>
      </c>
      <c r="T74"/>
      <c r="U74" s="44"/>
      <c r="V74" s="20">
        <v>45011</v>
      </c>
      <c r="W74" s="31">
        <v>10.410430198298364</v>
      </c>
      <c r="X74" s="31">
        <v>1.7437199297070504E-2</v>
      </c>
      <c r="Y74" s="31">
        <v>13.830704096202124</v>
      </c>
      <c r="Z74" s="17">
        <f t="shared" si="18"/>
        <v>24.258571493797561</v>
      </c>
      <c r="AB74" s="44"/>
      <c r="AC74" s="20">
        <v>45011</v>
      </c>
      <c r="AD74" s="31">
        <v>42.914440155029297</v>
      </c>
      <c r="AE74" s="31">
        <v>7.1880564093589783E-2</v>
      </c>
      <c r="AF74" s="31">
        <v>57.013679504394531</v>
      </c>
      <c r="AG74" s="17">
        <f t="shared" si="15"/>
        <v>100.00000022351742</v>
      </c>
      <c r="AI74" s="44"/>
      <c r="AJ74" s="20">
        <v>45011</v>
      </c>
      <c r="AK74" s="31">
        <v>6.3563645425905886</v>
      </c>
      <c r="AL74" s="31">
        <v>3.7158757620453834E-3</v>
      </c>
      <c r="AM74" s="31">
        <v>8.5123405040502548E-3</v>
      </c>
      <c r="AN74" s="17">
        <v>4.0417231438465118</v>
      </c>
      <c r="AO74" s="17">
        <v>1.1429559516906738E-4</v>
      </c>
      <c r="AP74" s="17">
        <f t="shared" si="31"/>
        <v>10.410430198298366</v>
      </c>
      <c r="AQ74" s="17">
        <f t="shared" si="32"/>
        <v>6.3685927588566846</v>
      </c>
      <c r="AS74" s="44"/>
      <c r="AT74" s="20">
        <v>45011</v>
      </c>
      <c r="AU74" s="31">
        <v>0.47846249348855019</v>
      </c>
      <c r="AV74" s="31">
        <v>1.389028861903429</v>
      </c>
      <c r="AW74" s="31">
        <v>11.199920062304367</v>
      </c>
      <c r="AX74" s="17">
        <v>0.5154254960805178</v>
      </c>
      <c r="AY74" s="17">
        <v>0.24786718242526054</v>
      </c>
      <c r="AZ74" s="17">
        <f t="shared" ref="AZ74:AZ77" si="38">SUM(AU74:AY74)</f>
        <v>13.830704096202123</v>
      </c>
      <c r="BA74" s="17">
        <f t="shared" ref="BA74:BA77" si="39">SUM(AU74:AW74)</f>
        <v>13.067411417696345</v>
      </c>
    </row>
    <row r="75" spans="1:53" x14ac:dyDescent="0.25">
      <c r="A75" s="44"/>
      <c r="B75" s="20">
        <v>45039</v>
      </c>
      <c r="C75" s="31">
        <v>6.7707062479727869</v>
      </c>
      <c r="D75" s="31">
        <v>1.4888849446288348</v>
      </c>
      <c r="E75" s="31">
        <v>11.026177811819087</v>
      </c>
      <c r="F75" s="17">
        <v>4.5783432136102764</v>
      </c>
      <c r="G75" s="17">
        <v>0.2367152768368721</v>
      </c>
      <c r="H75" s="18">
        <f t="shared" si="36"/>
        <v>24.100827494867854</v>
      </c>
      <c r="I75" s="18">
        <f t="shared" si="37"/>
        <v>19.285769004420708</v>
      </c>
      <c r="K75" s="44"/>
      <c r="L75" s="20">
        <v>45039</v>
      </c>
      <c r="M75" s="31">
        <v>200.96278152713165</v>
      </c>
      <c r="N75" s="31">
        <v>25.147763501708177</v>
      </c>
      <c r="O75" s="31">
        <v>195.4052790989644</v>
      </c>
      <c r="P75" s="17">
        <v>122.86162835023129</v>
      </c>
      <c r="Q75" s="17">
        <v>4.1670755256349512</v>
      </c>
      <c r="R75" s="18">
        <f t="shared" si="10"/>
        <v>548.54452800367039</v>
      </c>
      <c r="S75" s="18">
        <f t="shared" si="35"/>
        <v>421.51582412780419</v>
      </c>
      <c r="T75"/>
      <c r="U75" s="44"/>
      <c r="V75" s="20">
        <v>45039</v>
      </c>
      <c r="W75" s="31">
        <v>10.365839729258045</v>
      </c>
      <c r="X75" s="31">
        <v>1.6585274470210076E-2</v>
      </c>
      <c r="Y75" s="31">
        <v>13.718402491139601</v>
      </c>
      <c r="Z75" s="17">
        <f t="shared" si="18"/>
        <v>24.100827494867858</v>
      </c>
      <c r="AB75" s="44"/>
      <c r="AC75" s="20">
        <v>45039</v>
      </c>
      <c r="AD75" s="31">
        <v>43.010307312011719</v>
      </c>
      <c r="AE75" s="31">
        <v>6.8816199898719788E-2</v>
      </c>
      <c r="AF75" s="31">
        <v>56.920875549316406</v>
      </c>
      <c r="AG75" s="17">
        <f t="shared" si="15"/>
        <v>99.999999061226845</v>
      </c>
      <c r="AI75" s="44"/>
      <c r="AJ75" s="20">
        <v>45039</v>
      </c>
      <c r="AK75" s="31">
        <v>6.2957888639892934</v>
      </c>
      <c r="AL75" s="31">
        <v>3.4344143725633623E-3</v>
      </c>
      <c r="AM75" s="31">
        <v>1.1531437822878361E-2</v>
      </c>
      <c r="AN75" s="17">
        <v>4.0550545360911938</v>
      </c>
      <c r="AO75" s="17">
        <v>3.0476982116699219E-5</v>
      </c>
      <c r="AP75" s="17">
        <f t="shared" si="31"/>
        <v>10.365839729258045</v>
      </c>
      <c r="AQ75" s="17">
        <f t="shared" si="32"/>
        <v>6.3107547161847348</v>
      </c>
      <c r="AS75" s="44"/>
      <c r="AT75" s="20">
        <v>45039</v>
      </c>
      <c r="AU75" s="31">
        <v>0.47476738398349283</v>
      </c>
      <c r="AV75" s="31">
        <v>1.4838435363049507</v>
      </c>
      <c r="AW75" s="31">
        <v>11.001834753480983</v>
      </c>
      <c r="AX75" s="17">
        <v>0.52226205772233014</v>
      </c>
      <c r="AY75" s="17">
        <v>0.23569475964784622</v>
      </c>
      <c r="AZ75" s="17">
        <f t="shared" si="38"/>
        <v>13.718402491139601</v>
      </c>
      <c r="BA75" s="17">
        <f t="shared" si="39"/>
        <v>12.960445673769426</v>
      </c>
    </row>
    <row r="76" spans="1:53" x14ac:dyDescent="0.25">
      <c r="A76" s="44"/>
      <c r="B76" s="20">
        <v>45067</v>
      </c>
      <c r="C76" s="31">
        <v>6.8203021398571728</v>
      </c>
      <c r="D76" s="31">
        <v>1.5809385799311995</v>
      </c>
      <c r="E76" s="31">
        <v>11.068927185734495</v>
      </c>
      <c r="F76" s="17">
        <v>4.5692525438745912</v>
      </c>
      <c r="G76" s="17">
        <v>0.23708974626827239</v>
      </c>
      <c r="H76" s="18">
        <f t="shared" si="36"/>
        <v>24.276510195665729</v>
      </c>
      <c r="I76" s="18">
        <f t="shared" si="37"/>
        <v>19.470167905522867</v>
      </c>
      <c r="K76" s="44"/>
      <c r="L76" s="20">
        <v>45067</v>
      </c>
      <c r="M76" s="31">
        <v>204.13729695799881</v>
      </c>
      <c r="N76" s="31">
        <v>26.73739909399195</v>
      </c>
      <c r="O76" s="31">
        <v>195.2538350789639</v>
      </c>
      <c r="P76" s="17">
        <v>123.92448082298183</v>
      </c>
      <c r="Q76" s="17">
        <v>4.1818477827076563</v>
      </c>
      <c r="R76" s="18">
        <f t="shared" si="10"/>
        <v>554.23485973664424</v>
      </c>
      <c r="S76" s="18">
        <f t="shared" si="35"/>
        <v>426.12853113095468</v>
      </c>
      <c r="T76"/>
      <c r="U76" s="44"/>
      <c r="V76" s="20">
        <v>45067</v>
      </c>
      <c r="W76" s="31">
        <v>10.363922030439451</v>
      </c>
      <c r="X76" s="31">
        <v>1.6356591983079909E-2</v>
      </c>
      <c r="Y76" s="31">
        <v>13.896231573243201</v>
      </c>
      <c r="Z76" s="17">
        <f t="shared" si="18"/>
        <v>24.276510195665729</v>
      </c>
      <c r="AB76" s="44"/>
      <c r="AC76" s="20">
        <v>45067</v>
      </c>
      <c r="AD76" s="31">
        <v>42.691154479980469</v>
      </c>
      <c r="AE76" s="31">
        <v>6.7376211285591125E-2</v>
      </c>
      <c r="AF76" s="31">
        <v>57.241470336914063</v>
      </c>
      <c r="AG76" s="17">
        <f t="shared" si="15"/>
        <v>100.00000102818012</v>
      </c>
      <c r="AI76" s="44"/>
      <c r="AJ76" s="20">
        <v>45067</v>
      </c>
      <c r="AK76" s="31">
        <v>6.313631775596261</v>
      </c>
      <c r="AL76" s="31">
        <v>3.6742481836676598E-3</v>
      </c>
      <c r="AM76" s="31">
        <v>8.5374501511901613E-3</v>
      </c>
      <c r="AN76" s="17">
        <v>4.0380184322130974</v>
      </c>
      <c r="AO76" s="17">
        <v>6.0124295234680178E-5</v>
      </c>
      <c r="AP76" s="17">
        <f t="shared" si="31"/>
        <v>10.363922030439451</v>
      </c>
      <c r="AQ76" s="17">
        <f t="shared" si="32"/>
        <v>6.3258434739311191</v>
      </c>
      <c r="AS76" s="44"/>
      <c r="AT76" s="20">
        <v>45067</v>
      </c>
      <c r="AU76" s="31">
        <v>0.50666922948789594</v>
      </c>
      <c r="AV76" s="31">
        <v>1.5756520154480935</v>
      </c>
      <c r="AW76" s="31">
        <v>11.047002382651806</v>
      </c>
      <c r="AX76" s="17">
        <v>0.53110494431835409</v>
      </c>
      <c r="AY76" s="17">
        <v>0.2358030013370514</v>
      </c>
      <c r="AZ76" s="17">
        <f t="shared" si="38"/>
        <v>13.896231573243202</v>
      </c>
      <c r="BA76" s="17">
        <f t="shared" si="39"/>
        <v>13.129323627587796</v>
      </c>
    </row>
    <row r="77" spans="1:53" x14ac:dyDescent="0.25">
      <c r="A77" s="44"/>
      <c r="B77" s="20">
        <v>45095</v>
      </c>
      <c r="C77" s="31">
        <v>6.7623360068318243</v>
      </c>
      <c r="D77" s="31">
        <v>1.6700206982222796</v>
      </c>
      <c r="E77" s="31">
        <v>11.227852168078304</v>
      </c>
      <c r="F77" s="17">
        <v>4.5033446606456193</v>
      </c>
      <c r="G77" s="17">
        <v>0.25905085781037807</v>
      </c>
      <c r="H77" s="18">
        <f t="shared" si="36"/>
        <v>24.422604391588408</v>
      </c>
      <c r="I77" s="18">
        <f t="shared" si="37"/>
        <v>19.660208873132408</v>
      </c>
      <c r="K77" s="44"/>
      <c r="L77" s="20">
        <v>45095</v>
      </c>
      <c r="M77" s="31">
        <v>202.20338515063131</v>
      </c>
      <c r="N77" s="31">
        <v>28.515752262876447</v>
      </c>
      <c r="O77" s="31">
        <v>198.14975186239005</v>
      </c>
      <c r="P77" s="17">
        <v>122.4501685585179</v>
      </c>
      <c r="Q77" s="17">
        <v>4.5552068440745215</v>
      </c>
      <c r="R77" s="18">
        <f t="shared" si="10"/>
        <v>555.87426467849025</v>
      </c>
      <c r="S77" s="18">
        <f t="shared" si="35"/>
        <v>428.8688892758978</v>
      </c>
      <c r="T77"/>
      <c r="U77" s="44"/>
      <c r="V77" s="20">
        <v>45095</v>
      </c>
      <c r="W77" s="31">
        <v>10.235494175574972</v>
      </c>
      <c r="X77" s="31">
        <v>1.7035850571393965E-2</v>
      </c>
      <c r="Y77" s="31">
        <v>14.170074365442037</v>
      </c>
      <c r="Z77" s="17">
        <f t="shared" si="18"/>
        <v>24.422604391588404</v>
      </c>
      <c r="AB77" s="44"/>
      <c r="AC77" s="20">
        <v>45095</v>
      </c>
      <c r="AD77" s="31">
        <v>41.909919738769531</v>
      </c>
      <c r="AE77" s="31">
        <v>6.9754436612129211E-2</v>
      </c>
      <c r="AF77" s="31">
        <v>58.02032470703125</v>
      </c>
      <c r="AG77" s="17">
        <f t="shared" si="15"/>
        <v>99.99999888241291</v>
      </c>
      <c r="AI77" s="44"/>
      <c r="AJ77" s="20">
        <v>45095</v>
      </c>
      <c r="AK77" s="31">
        <v>6.2362128260161285</v>
      </c>
      <c r="AL77" s="31">
        <v>3.4568485891819001E-3</v>
      </c>
      <c r="AM77" s="31">
        <v>1.1243775786399842E-2</v>
      </c>
      <c r="AN77" s="17">
        <v>3.9800953223213105</v>
      </c>
      <c r="AO77" s="17">
        <v>4.485402861952782E-3</v>
      </c>
      <c r="AP77" s="17">
        <f t="shared" si="31"/>
        <v>10.235494175574974</v>
      </c>
      <c r="AQ77" s="17">
        <f t="shared" si="32"/>
        <v>6.2509134503917103</v>
      </c>
      <c r="AS77" s="44"/>
      <c r="AT77" s="20">
        <v>45095</v>
      </c>
      <c r="AU77" s="31">
        <v>0.52611535344970228</v>
      </c>
      <c r="AV77" s="31">
        <v>1.6639917681816816</v>
      </c>
      <c r="AW77" s="31">
        <v>11.204865383676172</v>
      </c>
      <c r="AX77" s="17">
        <v>0.52211703430593015</v>
      </c>
      <c r="AY77" s="17">
        <v>0.25298482582855225</v>
      </c>
      <c r="AZ77" s="17">
        <f t="shared" si="38"/>
        <v>14.170074365442037</v>
      </c>
      <c r="BA77" s="17">
        <f t="shared" si="39"/>
        <v>13.394972505307555</v>
      </c>
    </row>
    <row r="78" spans="1:53" x14ac:dyDescent="0.25">
      <c r="A78" s="44"/>
      <c r="B78" s="20">
        <v>45123</v>
      </c>
      <c r="C78" s="31">
        <v>6.6783314073304236</v>
      </c>
      <c r="D78" s="31">
        <v>1.6507360425754189</v>
      </c>
      <c r="E78" s="31">
        <v>11.295599027757346</v>
      </c>
      <c r="F78" s="17">
        <v>4.4154197582637069</v>
      </c>
      <c r="G78" s="17">
        <v>0.25883064874041078</v>
      </c>
      <c r="H78" s="18">
        <f t="shared" ref="H78:H80" si="40">SUM(C78:G78)</f>
        <v>24.298916884667307</v>
      </c>
      <c r="I78" s="18">
        <f t="shared" ref="I78:I80" si="41">SUM(C78:E78)</f>
        <v>19.62466647766319</v>
      </c>
      <c r="K78" s="44"/>
      <c r="L78" s="20">
        <v>45123</v>
      </c>
      <c r="M78" s="31">
        <v>200.18039821812201</v>
      </c>
      <c r="N78" s="31">
        <v>28.288408983251315</v>
      </c>
      <c r="O78" s="31">
        <v>198.76292793185408</v>
      </c>
      <c r="P78" s="17">
        <v>120.41648941697817</v>
      </c>
      <c r="Q78" s="17">
        <v>5.2493973348001015</v>
      </c>
      <c r="R78" s="18">
        <f t="shared" ref="R78:R80" si="42">SUM(M78:Q78)</f>
        <v>552.89762188500561</v>
      </c>
      <c r="S78" s="18">
        <f t="shared" ref="S78:S80" si="43">SUM(M78:O78)</f>
        <v>427.2317351332274</v>
      </c>
      <c r="T78"/>
      <c r="U78" s="44"/>
      <c r="V78" s="20">
        <v>45123</v>
      </c>
      <c r="W78" s="31">
        <v>10.085177190586</v>
      </c>
      <c r="X78" s="31">
        <v>1.4319923259496688E-2</v>
      </c>
      <c r="Y78" s="31">
        <v>14.199419770821811</v>
      </c>
      <c r="Z78" s="17">
        <f t="shared" si="18"/>
        <v>24.298916884667307</v>
      </c>
      <c r="AB78" s="44"/>
      <c r="AC78" s="20">
        <v>45123</v>
      </c>
      <c r="AD78" s="31">
        <v>41.504638671875</v>
      </c>
      <c r="AE78" s="31">
        <v>5.8932352811098099E-2</v>
      </c>
      <c r="AF78" s="31">
        <v>58.436431884765625</v>
      </c>
      <c r="AG78" s="17">
        <f t="shared" si="15"/>
        <v>100.00000290945172</v>
      </c>
      <c r="AI78" s="44"/>
      <c r="AJ78" s="20">
        <v>45123</v>
      </c>
      <c r="AK78" s="31">
        <v>6.1534293132717908</v>
      </c>
      <c r="AL78" s="31">
        <v>3.7071385186314581E-3</v>
      </c>
      <c r="AM78" s="31">
        <v>1.1403586155474186E-2</v>
      </c>
      <c r="AN78" s="17">
        <v>3.8979240367438792</v>
      </c>
      <c r="AO78" s="17">
        <v>1.8713115896224975E-2</v>
      </c>
      <c r="AP78" s="17">
        <f t="shared" si="31"/>
        <v>10.085177190586</v>
      </c>
      <c r="AQ78" s="17">
        <f t="shared" si="32"/>
        <v>6.1685400379458963</v>
      </c>
      <c r="AS78" s="44"/>
      <c r="AT78" s="20">
        <v>45123</v>
      </c>
      <c r="AU78" s="31">
        <v>0.52485363084375858</v>
      </c>
      <c r="AV78" s="31">
        <v>1.6449520353891849</v>
      </c>
      <c r="AW78" s="31">
        <v>11.273942137608886</v>
      </c>
      <c r="AX78" s="17">
        <v>0.51723675530278679</v>
      </c>
      <c r="AY78" s="17">
        <v>0.23843521167719364</v>
      </c>
      <c r="AZ78" s="17">
        <f t="shared" ref="AZ78:AZ80" si="44">SUM(AU78:AY78)</f>
        <v>14.199419770821811</v>
      </c>
      <c r="BA78" s="17">
        <f t="shared" ref="BA78:BA80" si="45">SUM(AU78:AW78)</f>
        <v>13.443747803841831</v>
      </c>
    </row>
    <row r="79" spans="1:53" x14ac:dyDescent="0.25">
      <c r="A79" s="44"/>
      <c r="B79" s="20">
        <v>45151</v>
      </c>
      <c r="C79" s="31">
        <v>6.6049796425999103</v>
      </c>
      <c r="D79" s="31">
        <v>1.6212784756193459</v>
      </c>
      <c r="E79" s="31">
        <v>10.703352248197794</v>
      </c>
      <c r="F79" s="17">
        <v>4.3940722354769859</v>
      </c>
      <c r="G79" s="17">
        <v>0.25028893287059667</v>
      </c>
      <c r="H79" s="18">
        <f t="shared" si="40"/>
        <v>23.573971534764635</v>
      </c>
      <c r="I79" s="18">
        <f t="shared" si="41"/>
        <v>18.929610366417052</v>
      </c>
      <c r="K79" s="44"/>
      <c r="L79" s="20">
        <v>45151</v>
      </c>
      <c r="M79" s="31">
        <v>198.6381253462452</v>
      </c>
      <c r="N79" s="31">
        <v>27.680265326694638</v>
      </c>
      <c r="O79" s="31">
        <v>186.59211350377549</v>
      </c>
      <c r="P79" s="17">
        <v>119.44518750707576</v>
      </c>
      <c r="Q79" s="17">
        <v>4.9040837030956075</v>
      </c>
      <c r="R79" s="18">
        <f t="shared" si="42"/>
        <v>537.25977538688664</v>
      </c>
      <c r="S79" s="18">
        <f t="shared" si="43"/>
        <v>412.91050417671534</v>
      </c>
      <c r="T79"/>
      <c r="U79" s="44"/>
      <c r="V79" s="20">
        <v>45151</v>
      </c>
      <c r="W79" s="31">
        <v>9.9744579383164496</v>
      </c>
      <c r="X79" s="31">
        <v>1.4410664993524551E-2</v>
      </c>
      <c r="Y79" s="31">
        <v>13.585102931454658</v>
      </c>
      <c r="Z79" s="17">
        <f t="shared" si="18"/>
        <v>23.573971534764631</v>
      </c>
      <c r="AB79" s="44"/>
      <c r="AC79" s="20">
        <v>45151</v>
      </c>
      <c r="AD79" s="31">
        <v>42.311317443847656</v>
      </c>
      <c r="AE79" s="31">
        <v>6.1129558831453323E-2</v>
      </c>
      <c r="AF79" s="31">
        <v>57.627552032470703</v>
      </c>
      <c r="AG79" s="17">
        <f t="shared" si="15"/>
        <v>99.999999035149813</v>
      </c>
      <c r="AI79" s="44"/>
      <c r="AJ79" s="20">
        <v>45151</v>
      </c>
      <c r="AK79" s="31">
        <v>6.0814863873818812</v>
      </c>
      <c r="AL79" s="31">
        <v>1.7632971891462803E-3</v>
      </c>
      <c r="AM79" s="31">
        <v>9.3364445751905438E-3</v>
      </c>
      <c r="AN79" s="17">
        <v>3.8613237917372136</v>
      </c>
      <c r="AO79" s="17">
        <v>2.0548017433017492E-2</v>
      </c>
      <c r="AP79" s="17">
        <f t="shared" si="31"/>
        <v>9.9744579383164496</v>
      </c>
      <c r="AQ79" s="17">
        <f t="shared" si="32"/>
        <v>6.092586129146218</v>
      </c>
      <c r="AS79" s="44"/>
      <c r="AT79" s="20">
        <v>45151</v>
      </c>
      <c r="AU79" s="31">
        <v>0.52304325521802897</v>
      </c>
      <c r="AV79" s="31">
        <v>1.6180909880005121</v>
      </c>
      <c r="AW79" s="31">
        <v>10.682022907692074</v>
      </c>
      <c r="AX79" s="17">
        <v>0.53262962388026713</v>
      </c>
      <c r="AY79" s="17">
        <v>0.22931615666377544</v>
      </c>
      <c r="AZ79" s="17">
        <f t="shared" si="44"/>
        <v>13.585102931454658</v>
      </c>
      <c r="BA79" s="17">
        <f t="shared" si="45"/>
        <v>12.823157150910616</v>
      </c>
    </row>
    <row r="80" spans="1:53" x14ac:dyDescent="0.25">
      <c r="A80" s="44"/>
      <c r="B80" s="20">
        <v>45179</v>
      </c>
      <c r="C80" s="31">
        <v>6.4526503774409738</v>
      </c>
      <c r="D80" s="31">
        <v>1.6117194882802666</v>
      </c>
      <c r="E80" s="31">
        <v>10.301499586535723</v>
      </c>
      <c r="F80" s="17">
        <v>4.3114196119913908</v>
      </c>
      <c r="G80" s="17">
        <v>0.24790962334060668</v>
      </c>
      <c r="H80" s="18">
        <f t="shared" si="40"/>
        <v>22.92519868758896</v>
      </c>
      <c r="I80" s="18">
        <f t="shared" si="41"/>
        <v>18.365869452256963</v>
      </c>
      <c r="K80" s="44"/>
      <c r="L80" s="20">
        <v>45179</v>
      </c>
      <c r="M80" s="31">
        <v>195.80192965955897</v>
      </c>
      <c r="N80" s="31">
        <v>27.58584090371026</v>
      </c>
      <c r="O80" s="31">
        <v>178.64777032986976</v>
      </c>
      <c r="P80" s="17">
        <v>117.90331146678561</v>
      </c>
      <c r="Q80" s="17">
        <v>4.6306046835496417</v>
      </c>
      <c r="R80" s="18">
        <f t="shared" si="42"/>
        <v>524.56945704347424</v>
      </c>
      <c r="S80" s="18">
        <f t="shared" si="43"/>
        <v>402.035540893139</v>
      </c>
      <c r="T80"/>
      <c r="U80" s="44"/>
      <c r="V80" s="20">
        <v>45179</v>
      </c>
      <c r="W80" s="31">
        <v>9.8025878590418998</v>
      </c>
      <c r="X80" s="31">
        <v>1.3121614093899727E-2</v>
      </c>
      <c r="Y80" s="31">
        <v>13.109489214453161</v>
      </c>
      <c r="Z80" s="17">
        <f t="shared" si="18"/>
        <v>22.92519868758896</v>
      </c>
      <c r="AB80" s="44"/>
      <c r="AC80" s="20">
        <v>45179</v>
      </c>
      <c r="AD80" s="31">
        <v>42.759010314941406</v>
      </c>
      <c r="AE80" s="31">
        <v>5.7236645370721817E-2</v>
      </c>
      <c r="AF80" s="31">
        <v>57.183753967285156</v>
      </c>
      <c r="AG80" s="17">
        <f t="shared" si="15"/>
        <v>100.00000092759728</v>
      </c>
      <c r="AI80" s="44"/>
      <c r="AJ80" s="20">
        <v>45179</v>
      </c>
      <c r="AK80" s="31">
        <v>5.9708167565374826</v>
      </c>
      <c r="AL80" s="31">
        <v>2.5340414766967297E-3</v>
      </c>
      <c r="AM80" s="31">
        <v>9.151763355880976E-3</v>
      </c>
      <c r="AN80" s="17">
        <v>3.7948870463901012</v>
      </c>
      <c r="AO80" s="17">
        <v>2.519825128173828E-2</v>
      </c>
      <c r="AP80" s="17">
        <f t="shared" si="31"/>
        <v>9.8025878590418998</v>
      </c>
      <c r="AQ80" s="17">
        <f t="shared" si="32"/>
        <v>5.98250256137006</v>
      </c>
      <c r="AS80" s="44"/>
      <c r="AT80" s="20">
        <v>45179</v>
      </c>
      <c r="AU80" s="31">
        <v>0.48183362090349197</v>
      </c>
      <c r="AV80" s="31">
        <v>1.6076608513903619</v>
      </c>
      <c r="AW80" s="31">
        <v>10.281501384901881</v>
      </c>
      <c r="AX80" s="17">
        <v>0.51641261000019312</v>
      </c>
      <c r="AY80" s="17">
        <v>0.22208074725723267</v>
      </c>
      <c r="AZ80" s="17">
        <f t="shared" si="44"/>
        <v>13.109489214453161</v>
      </c>
      <c r="BA80" s="17">
        <f t="shared" si="45"/>
        <v>12.370995857195735</v>
      </c>
    </row>
    <row r="81" spans="1:42" x14ac:dyDescent="0.25">
      <c r="A81" s="37"/>
      <c r="K81"/>
      <c r="R81"/>
      <c r="AF81" s="23"/>
      <c r="AJ81"/>
      <c r="AP81"/>
    </row>
    <row r="82" spans="1:42" x14ac:dyDescent="0.25">
      <c r="A82" s="29" t="s">
        <v>12</v>
      </c>
      <c r="C82" s="30"/>
      <c r="D82" s="30"/>
      <c r="E82" s="30"/>
      <c r="F82" s="30"/>
      <c r="G82" s="30"/>
      <c r="H82" s="30"/>
      <c r="I82" s="30"/>
      <c r="AF82" s="41"/>
      <c r="AO82"/>
      <c r="AP82"/>
    </row>
    <row r="83" spans="1:42" x14ac:dyDescent="0.25">
      <c r="C83" s="30"/>
      <c r="D83" s="30"/>
      <c r="E83" s="30"/>
      <c r="F83" s="30"/>
      <c r="H83" s="30"/>
      <c r="M83" s="24"/>
      <c r="AF83" s="36"/>
      <c r="AO83"/>
      <c r="AP83"/>
    </row>
    <row r="84" spans="1:42" x14ac:dyDescent="0.25">
      <c r="B84" s="30"/>
      <c r="C84" s="30"/>
      <c r="AP84" s="23"/>
    </row>
    <row r="85" spans="1:42" x14ac:dyDescent="0.25">
      <c r="A85" s="30"/>
      <c r="C85" s="30"/>
      <c r="E85" s="30"/>
      <c r="F85" s="30"/>
      <c r="AP85" s="23"/>
    </row>
    <row r="86" spans="1:42" x14ac:dyDescent="0.25">
      <c r="C86" s="30"/>
      <c r="D86" s="30"/>
      <c r="E86" s="30"/>
      <c r="F86" s="30"/>
      <c r="G86" s="30"/>
      <c r="AP86"/>
    </row>
    <row r="87" spans="1:42" x14ac:dyDescent="0.25">
      <c r="C87" s="30"/>
      <c r="D87" s="30"/>
      <c r="E87" s="30"/>
      <c r="F87" s="30"/>
      <c r="G87" s="30"/>
      <c r="AP87"/>
    </row>
    <row r="88" spans="1:42" x14ac:dyDescent="0.25">
      <c r="A88" s="30"/>
      <c r="C88" s="30"/>
      <c r="AP88"/>
    </row>
    <row r="89" spans="1:42" x14ac:dyDescent="0.25">
      <c r="A89" s="30"/>
      <c r="AP89"/>
    </row>
  </sheetData>
  <mergeCells count="42">
    <mergeCell ref="A59:A71"/>
    <mergeCell ref="U59:U71"/>
    <mergeCell ref="AB59:AB71"/>
    <mergeCell ref="A20:A32"/>
    <mergeCell ref="U20:U32"/>
    <mergeCell ref="AI20:AI32"/>
    <mergeCell ref="AI33:AI45"/>
    <mergeCell ref="AI46:AI58"/>
    <mergeCell ref="A33:A45"/>
    <mergeCell ref="A46:A58"/>
    <mergeCell ref="U33:U45"/>
    <mergeCell ref="U46:U58"/>
    <mergeCell ref="A5:I5"/>
    <mergeCell ref="AB5:AG5"/>
    <mergeCell ref="AI5:AQ5"/>
    <mergeCell ref="AS5:BA5"/>
    <mergeCell ref="A7:A19"/>
    <mergeCell ref="U7:U19"/>
    <mergeCell ref="U5:Z5"/>
    <mergeCell ref="AI7:AI19"/>
    <mergeCell ref="AB7:AB19"/>
    <mergeCell ref="K5:S5"/>
    <mergeCell ref="K7:K19"/>
    <mergeCell ref="AS7:AS19"/>
    <mergeCell ref="A72:A80"/>
    <mergeCell ref="K72:K80"/>
    <mergeCell ref="U72:U80"/>
    <mergeCell ref="AB72:AB80"/>
    <mergeCell ref="AI72:AI80"/>
    <mergeCell ref="AS72:AS80"/>
    <mergeCell ref="K20:K32"/>
    <mergeCell ref="K33:K45"/>
    <mergeCell ref="K46:K58"/>
    <mergeCell ref="K59:K71"/>
    <mergeCell ref="AB20:AB32"/>
    <mergeCell ref="AB33:AB45"/>
    <mergeCell ref="AB46:AB58"/>
    <mergeCell ref="AS20:AS32"/>
    <mergeCell ref="AS33:AS45"/>
    <mergeCell ref="AS46:AS58"/>
    <mergeCell ref="AI59:AI71"/>
    <mergeCell ref="AS59:AS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Julianah Ajose</dc:creator>
  <cp:keywords/>
  <dc:description/>
  <cp:lastModifiedBy>Elisha Crane</cp:lastModifiedBy>
  <cp:revision/>
  <dcterms:created xsi:type="dcterms:W3CDTF">2022-01-24T03:06:30Z</dcterms:created>
  <dcterms:modified xsi:type="dcterms:W3CDTF">2023-10-19T17:02:23Z</dcterms:modified>
  <cp:category/>
  <cp:contentStatus/>
</cp:coreProperties>
</file>