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eaman.CDCFOUNDATION\Tobacco Control Team Dropbox\Elizabeth Seaman\Bloomberg Project\Data Brief Folder\Data Briefs\Published\Oct 4, 2020\"/>
    </mc:Choice>
  </mc:AlternateContent>
  <xr:revisionPtr revIDLastSave="0" documentId="13_ncr:1_{0DD8A0EE-7D9B-49E1-95EF-506416333E5C}" xr6:coauthVersionLast="46" xr6:coauthVersionMax="46" xr10:uidLastSave="{00000000-0000-0000-0000-000000000000}"/>
  <bookViews>
    <workbookView xWindow="-120" yWindow="-120" windowWidth="29040" windowHeight="15840" tabRatio="937" xr2:uid="{9F2BEFF1-B0A8-41A6-8818-7CD3C00E3835}"/>
  </bookViews>
  <sheets>
    <sheet name="National" sheetId="84" r:id="rId1"/>
    <sheet name="F2 old" sheetId="56" state="hidden" r:id="rId2"/>
    <sheet name="F3 old" sheetId="33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56" l="1"/>
  <c r="E77" i="56"/>
  <c r="D77" i="56"/>
  <c r="C77" i="56"/>
  <c r="H74" i="56"/>
  <c r="F77" i="33"/>
  <c r="E77" i="33"/>
  <c r="D77" i="33"/>
  <c r="C77" i="33"/>
  <c r="C79" i="33"/>
</calcChain>
</file>

<file path=xl/sharedStrings.xml><?xml version="1.0" encoding="utf-8"?>
<sst xmlns="http://schemas.openxmlformats.org/spreadsheetml/2006/main" count="116" uniqueCount="33">
  <si>
    <t>Tobacco-Flavored</t>
  </si>
  <si>
    <t>Mint</t>
  </si>
  <si>
    <t>Menthol</t>
  </si>
  <si>
    <t>All Other Flavors*</t>
  </si>
  <si>
    <t>Rechargeable</t>
  </si>
  <si>
    <t>Disposable</t>
  </si>
  <si>
    <t>E-liquid</t>
  </si>
  <si>
    <t>Figure 2. National E-Cigarette Dollar Sales by Product Types, 2014-2019</t>
  </si>
  <si>
    <t>National E-Cigarette Unit Sales by Flavor, 2014-2019</t>
  </si>
  <si>
    <t>Unknown</t>
  </si>
  <si>
    <t>Oct</t>
  </si>
  <si>
    <t>May</t>
  </si>
  <si>
    <t>Jul</t>
  </si>
  <si>
    <t>Sep</t>
  </si>
  <si>
    <t>Nov</t>
  </si>
  <si>
    <t>Jan</t>
  </si>
  <si>
    <t>Feb</t>
  </si>
  <si>
    <t>Mar</t>
  </si>
  <si>
    <t>Apr</t>
  </si>
  <si>
    <t>Jun</t>
  </si>
  <si>
    <t>Aug</t>
  </si>
  <si>
    <t>Dec</t>
  </si>
  <si>
    <t xml:space="preserve">End of 4-week </t>
  </si>
  <si>
    <t>Closed Refills</t>
  </si>
  <si>
    <t>E-Liquid</t>
  </si>
  <si>
    <t>Disposable Devices</t>
  </si>
  <si>
    <t>Not Available/
Applicable</t>
  </si>
  <si>
    <t>All Other Flavors</t>
  </si>
  <si>
    <t>Figure 1. National E-Cigarette Unit Sales (in millions) by Flavor, 4 Week Estimates 1/2016 – 9/2020</t>
  </si>
  <si>
    <t>Figure 2. National E-Cigarette Unit Sales (in millions) by Product Type, 4 Week Estimates 1/2016 – 9/2020</t>
  </si>
  <si>
    <t>Figure 3. National Closed Refills E-Cigarette Unit Sales (in millions) by Flavor</t>
  </si>
  <si>
    <t>Figure 3. National Disposable Devices E-Cigarette Unit Sales (in millions) by Flavor</t>
  </si>
  <si>
    <t>Note: Cells have been formatted to display numbers to the hundredths place. Unrounded numbers are included in each cell and can be accessed by selecting a cell or reformatting all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</si>
</sst>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0" fillId="0" borderId="1" xfId="0" applyBorder="1"/>
    <xf numFmtId="164" fontId="2" fillId="3" borderId="2" xfId="0" applyNumberFormat="1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Fon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2" fontId="0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164" fontId="0" fillId="0" borderId="1" xfId="0" applyNumberFormat="1" applyBorder="1" applyAlignment="1">
      <alignment horizontal="left"/>
    </xf>
    <xf numFmtId="2" fontId="0" fillId="0" borderId="1" xfId="0" applyNumberFormat="1" applyFont="1" applyBorder="1"/>
    <xf numFmtId="2" fontId="0" fillId="0" borderId="2" xfId="0" applyNumberFormat="1" applyBorder="1" applyAlignment="1">
      <alignment horizontal="right"/>
    </xf>
    <xf numFmtId="0" fontId="1" fillId="0" borderId="0" xfId="0" applyFont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2" fontId="0" fillId="0" borderId="0" xfId="0" applyNumberFormat="1" applyBorder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  <color rgb="FFF2B800"/>
      <color rgb="FFFFD757"/>
      <color rgb="FFFF5050"/>
      <color rgb="FFFFE07D"/>
      <color rgb="FFB08600"/>
      <color rgb="FFFFC000"/>
      <color rgb="FF8FD9DF"/>
      <color rgb="FFD5DCD1"/>
      <color rgb="FF2B2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505808"/>
        <c:axId val="562511056"/>
      </c:area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562505808"/>
        <c:axId val="562511056"/>
      </c:bar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39158</xdr:rowOff>
    </xdr:from>
    <xdr:to>
      <xdr:col>3</xdr:col>
      <xdr:colOff>363824</xdr:colOff>
      <xdr:row>3</xdr:row>
      <xdr:rowOff>6676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C7ACD62-A5D4-41F0-94F2-908EBEA27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58"/>
          <a:ext cx="2236721" cy="510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84CF7-BC00-437C-A270-DA20A7116D39}">
  <dimension ref="A5:AC71"/>
  <sheetViews>
    <sheetView tabSelected="1" zoomScale="90" zoomScaleNormal="90" workbookViewId="0">
      <selection activeCell="A74" sqref="A74"/>
    </sheetView>
  </sheetViews>
  <sheetFormatPr defaultColWidth="8.7109375" defaultRowHeight="15" x14ac:dyDescent="0.25"/>
  <cols>
    <col min="1" max="1" width="8.85546875" style="11" bestFit="1" customWidth="1"/>
    <col min="2" max="2" width="8.28515625" style="12" bestFit="1" customWidth="1"/>
    <col min="3" max="3" width="9.5703125" style="11" customWidth="1"/>
    <col min="4" max="4" width="8" style="11" customWidth="1"/>
    <col min="5" max="5" width="8.5703125" style="11" bestFit="1" customWidth="1"/>
    <col min="6" max="6" width="8.42578125" style="11" bestFit="1" customWidth="1"/>
    <col min="7" max="7" width="10.28515625" style="11" customWidth="1"/>
    <col min="8" max="12" width="8.7109375" style="11"/>
    <col min="13" max="13" width="13.5703125" style="11" customWidth="1"/>
    <col min="14" max="20" width="8.7109375" style="11"/>
    <col min="21" max="21" width="10.7109375" style="11" customWidth="1"/>
    <col min="22" max="28" width="8.7109375" style="11"/>
    <col min="29" max="29" width="11.140625" style="11" customWidth="1"/>
    <col min="30" max="16384" width="8.7109375" style="11"/>
  </cols>
  <sheetData>
    <row r="5" spans="1:29" ht="30.95" customHeight="1" x14ac:dyDescent="0.25">
      <c r="A5" s="41" t="s">
        <v>28</v>
      </c>
      <c r="B5" s="41"/>
      <c r="C5" s="41"/>
      <c r="D5" s="41"/>
      <c r="E5" s="41"/>
      <c r="F5" s="41"/>
      <c r="G5" s="41"/>
      <c r="I5" s="41" t="s">
        <v>29</v>
      </c>
      <c r="J5" s="41"/>
      <c r="K5" s="41"/>
      <c r="L5" s="41"/>
      <c r="M5" s="41"/>
      <c r="N5" s="36"/>
      <c r="O5" s="41" t="s">
        <v>30</v>
      </c>
      <c r="P5" s="41"/>
      <c r="Q5" s="41"/>
      <c r="R5" s="41"/>
      <c r="S5" s="41"/>
      <c r="T5" s="41"/>
      <c r="U5" s="41"/>
      <c r="W5" s="41" t="s">
        <v>31</v>
      </c>
      <c r="X5" s="41"/>
      <c r="Y5" s="41"/>
      <c r="Z5" s="41"/>
      <c r="AA5" s="41"/>
      <c r="AB5" s="41"/>
      <c r="AC5" s="41"/>
    </row>
    <row r="6" spans="1:29" s="28" customFormat="1" ht="42.95" customHeight="1" x14ac:dyDescent="0.25">
      <c r="A6" s="25"/>
      <c r="B6" s="26" t="s">
        <v>22</v>
      </c>
      <c r="C6" s="37" t="s">
        <v>2</v>
      </c>
      <c r="D6" s="37" t="s">
        <v>1</v>
      </c>
      <c r="E6" s="37" t="s">
        <v>27</v>
      </c>
      <c r="F6" s="37" t="s">
        <v>0</v>
      </c>
      <c r="G6" s="37" t="s">
        <v>26</v>
      </c>
      <c r="I6" s="25"/>
      <c r="J6" s="26" t="s">
        <v>22</v>
      </c>
      <c r="K6" s="39" t="s">
        <v>23</v>
      </c>
      <c r="L6" s="40" t="s">
        <v>24</v>
      </c>
      <c r="M6" s="39" t="s">
        <v>25</v>
      </c>
      <c r="O6" s="25"/>
      <c r="P6" s="26" t="s">
        <v>22</v>
      </c>
      <c r="Q6" s="27" t="s">
        <v>2</v>
      </c>
      <c r="R6" s="27" t="s">
        <v>1</v>
      </c>
      <c r="S6" s="27" t="s">
        <v>27</v>
      </c>
      <c r="T6" s="27" t="s">
        <v>0</v>
      </c>
      <c r="U6" s="27" t="s">
        <v>26</v>
      </c>
      <c r="W6" s="25"/>
      <c r="X6" s="26" t="s">
        <v>22</v>
      </c>
      <c r="Y6" s="37" t="s">
        <v>2</v>
      </c>
      <c r="Z6" s="37" t="s">
        <v>1</v>
      </c>
      <c r="AA6" s="37" t="s">
        <v>27</v>
      </c>
      <c r="AB6" s="37" t="s">
        <v>0</v>
      </c>
      <c r="AC6" s="37" t="s">
        <v>26</v>
      </c>
    </row>
    <row r="7" spans="1:29" x14ac:dyDescent="0.25">
      <c r="A7" s="42">
        <v>2016</v>
      </c>
      <c r="B7" s="13">
        <v>43496</v>
      </c>
      <c r="C7" s="24">
        <v>1.58</v>
      </c>
      <c r="D7" s="24">
        <v>0.19</v>
      </c>
      <c r="E7" s="24">
        <v>1.23</v>
      </c>
      <c r="F7" s="24">
        <v>2.59</v>
      </c>
      <c r="G7" s="24">
        <v>0.01</v>
      </c>
      <c r="I7" s="42">
        <v>2016</v>
      </c>
      <c r="J7" s="13">
        <v>43496</v>
      </c>
      <c r="K7" s="24">
        <v>55.6</v>
      </c>
      <c r="L7" s="24">
        <v>7.72</v>
      </c>
      <c r="M7" s="24">
        <v>36.68</v>
      </c>
      <c r="O7" s="43">
        <v>2016</v>
      </c>
      <c r="P7" s="13">
        <v>43496</v>
      </c>
      <c r="Q7" s="24">
        <v>0.94</v>
      </c>
      <c r="R7" s="24">
        <v>0.18</v>
      </c>
      <c r="S7" s="24">
        <v>0.52</v>
      </c>
      <c r="T7" s="24">
        <v>1.47</v>
      </c>
      <c r="U7" s="24">
        <v>0.01</v>
      </c>
      <c r="W7" s="43">
        <v>2016</v>
      </c>
      <c r="X7" s="13">
        <v>43496</v>
      </c>
      <c r="Y7" s="24">
        <v>0.54</v>
      </c>
      <c r="Z7" s="24">
        <v>0</v>
      </c>
      <c r="AA7" s="24">
        <v>0.47654798626899719</v>
      </c>
      <c r="AB7" s="24">
        <v>1.03</v>
      </c>
      <c r="AC7" s="24">
        <v>0.01</v>
      </c>
    </row>
    <row r="8" spans="1:29" x14ac:dyDescent="0.25">
      <c r="A8" s="42"/>
      <c r="B8" s="13">
        <v>43524</v>
      </c>
      <c r="C8" s="24">
        <v>1.65</v>
      </c>
      <c r="D8" s="24">
        <v>0.21</v>
      </c>
      <c r="E8" s="24">
        <v>1.31</v>
      </c>
      <c r="F8" s="24">
        <v>2.65</v>
      </c>
      <c r="G8" s="24">
        <v>0.02</v>
      </c>
      <c r="I8" s="42"/>
      <c r="J8" s="13">
        <v>43524</v>
      </c>
      <c r="K8" s="24">
        <v>55.75</v>
      </c>
      <c r="L8" s="24">
        <v>7.38</v>
      </c>
      <c r="M8" s="24">
        <v>36.869999999999997</v>
      </c>
      <c r="O8" s="43"/>
      <c r="P8" s="13">
        <v>43524</v>
      </c>
      <c r="Q8" s="24">
        <v>0.97</v>
      </c>
      <c r="R8" s="24">
        <v>0.2</v>
      </c>
      <c r="S8" s="24">
        <v>0.53</v>
      </c>
      <c r="T8" s="24">
        <v>1.53</v>
      </c>
      <c r="U8" s="24">
        <v>0.01</v>
      </c>
      <c r="W8" s="43"/>
      <c r="X8" s="13">
        <v>43524</v>
      </c>
      <c r="Y8" s="24">
        <v>0.57999999999999996</v>
      </c>
      <c r="Z8" s="24">
        <v>0</v>
      </c>
      <c r="AA8" s="24">
        <v>0.53687900304794312</v>
      </c>
      <c r="AB8" s="24">
        <v>1.03</v>
      </c>
      <c r="AC8" s="24">
        <v>0</v>
      </c>
    </row>
    <row r="9" spans="1:29" x14ac:dyDescent="0.25">
      <c r="A9" s="42"/>
      <c r="B9" s="13">
        <v>43551</v>
      </c>
      <c r="C9" s="24">
        <v>1.59</v>
      </c>
      <c r="D9" s="24">
        <v>0.22</v>
      </c>
      <c r="E9" s="24">
        <v>1.33</v>
      </c>
      <c r="F9" s="24">
        <v>2.62</v>
      </c>
      <c r="G9" s="24">
        <v>0.02</v>
      </c>
      <c r="I9" s="42"/>
      <c r="J9" s="13">
        <v>43551</v>
      </c>
      <c r="K9" s="24">
        <v>55.3</v>
      </c>
      <c r="L9" s="24">
        <v>7.19</v>
      </c>
      <c r="M9" s="24">
        <v>37.51</v>
      </c>
      <c r="O9" s="43"/>
      <c r="P9" s="13">
        <v>43551</v>
      </c>
      <c r="Q9" s="24">
        <v>0.9</v>
      </c>
      <c r="R9" s="24">
        <v>0.22</v>
      </c>
      <c r="S9" s="24">
        <v>0.55000000000000004</v>
      </c>
      <c r="T9" s="24">
        <v>1.51</v>
      </c>
      <c r="U9" s="24">
        <v>0.01</v>
      </c>
      <c r="W9" s="43"/>
      <c r="X9" s="13">
        <v>43551</v>
      </c>
      <c r="Y9" s="24">
        <v>0.59</v>
      </c>
      <c r="Z9" s="24">
        <v>0</v>
      </c>
      <c r="AA9" s="24">
        <v>0.5501360297203064</v>
      </c>
      <c r="AB9" s="24">
        <v>1.02</v>
      </c>
      <c r="AC9" s="24">
        <v>0</v>
      </c>
    </row>
    <row r="10" spans="1:29" x14ac:dyDescent="0.25">
      <c r="A10" s="42"/>
      <c r="B10" s="13">
        <v>43579</v>
      </c>
      <c r="C10" s="24">
        <v>1.64</v>
      </c>
      <c r="D10" s="24">
        <v>0.23</v>
      </c>
      <c r="E10" s="24">
        <v>1.36</v>
      </c>
      <c r="F10" s="24">
        <v>2.68</v>
      </c>
      <c r="G10" s="24">
        <v>0.02</v>
      </c>
      <c r="I10" s="42"/>
      <c r="J10" s="13">
        <v>43579</v>
      </c>
      <c r="K10" s="24">
        <v>54.23</v>
      </c>
      <c r="L10" s="24">
        <v>6.75</v>
      </c>
      <c r="M10" s="24">
        <v>39.03</v>
      </c>
      <c r="O10" s="43"/>
      <c r="P10" s="13">
        <v>43579</v>
      </c>
      <c r="Q10" s="24">
        <v>0.92</v>
      </c>
      <c r="R10" s="24">
        <v>0.23</v>
      </c>
      <c r="S10" s="24">
        <v>0.54</v>
      </c>
      <c r="T10" s="24">
        <v>1.51</v>
      </c>
      <c r="U10" s="24">
        <v>0.01</v>
      </c>
      <c r="W10" s="43"/>
      <c r="X10" s="13">
        <v>43579</v>
      </c>
      <c r="Y10" s="24">
        <v>0.62</v>
      </c>
      <c r="Z10" s="24">
        <v>0</v>
      </c>
      <c r="AA10" s="24">
        <v>0.60007601976394653</v>
      </c>
      <c r="AB10" s="24">
        <v>1.08</v>
      </c>
      <c r="AC10" s="24">
        <v>0</v>
      </c>
    </row>
    <row r="11" spans="1:29" x14ac:dyDescent="0.25">
      <c r="A11" s="42"/>
      <c r="B11" s="13">
        <v>43607</v>
      </c>
      <c r="C11" s="24">
        <v>1.67</v>
      </c>
      <c r="D11" s="24">
        <v>0.24</v>
      </c>
      <c r="E11" s="24">
        <v>1.31</v>
      </c>
      <c r="F11" s="24">
        <v>2.71</v>
      </c>
      <c r="G11" s="24">
        <v>0.02</v>
      </c>
      <c r="I11" s="42"/>
      <c r="J11" s="13">
        <v>43607</v>
      </c>
      <c r="K11" s="24">
        <v>56.5</v>
      </c>
      <c r="L11" s="24">
        <v>6.39</v>
      </c>
      <c r="M11" s="24">
        <v>37.11</v>
      </c>
      <c r="O11" s="43"/>
      <c r="P11" s="13">
        <v>43607</v>
      </c>
      <c r="Q11" s="24">
        <v>0.93</v>
      </c>
      <c r="R11" s="24">
        <v>0.23</v>
      </c>
      <c r="S11" s="24">
        <v>0.53</v>
      </c>
      <c r="T11" s="24">
        <v>1.66</v>
      </c>
      <c r="U11" s="24">
        <v>0.01</v>
      </c>
      <c r="W11" s="43"/>
      <c r="X11" s="13">
        <v>43607</v>
      </c>
      <c r="Y11" s="24">
        <v>0.64</v>
      </c>
      <c r="Z11" s="24">
        <v>0</v>
      </c>
      <c r="AA11" s="24">
        <v>0.57747900485992432</v>
      </c>
      <c r="AB11" s="24">
        <v>0.98</v>
      </c>
      <c r="AC11" s="24">
        <v>0</v>
      </c>
    </row>
    <row r="12" spans="1:29" x14ac:dyDescent="0.25">
      <c r="A12" s="42"/>
      <c r="B12" s="13">
        <v>43635</v>
      </c>
      <c r="C12" s="24">
        <v>1.59</v>
      </c>
      <c r="D12" s="24">
        <v>0.24</v>
      </c>
      <c r="E12" s="24">
        <v>1.33</v>
      </c>
      <c r="F12" s="24">
        <v>2.6</v>
      </c>
      <c r="G12" s="24">
        <v>0.02</v>
      </c>
      <c r="I12" s="42"/>
      <c r="J12" s="13">
        <v>43635</v>
      </c>
      <c r="K12" s="24">
        <v>57.95</v>
      </c>
      <c r="L12" s="24">
        <v>6.39</v>
      </c>
      <c r="M12" s="24">
        <v>35.67</v>
      </c>
      <c r="O12" s="43"/>
      <c r="P12" s="13">
        <v>43635</v>
      </c>
      <c r="Q12" s="24">
        <v>0.92</v>
      </c>
      <c r="R12" s="24">
        <v>0.24</v>
      </c>
      <c r="S12" s="24">
        <v>0.53</v>
      </c>
      <c r="T12" s="24">
        <v>1.64</v>
      </c>
      <c r="U12" s="24">
        <v>0.01</v>
      </c>
      <c r="W12" s="43"/>
      <c r="X12" s="13">
        <v>43635</v>
      </c>
      <c r="Y12" s="24">
        <v>0.57999999999999996</v>
      </c>
      <c r="Z12" s="24">
        <v>0</v>
      </c>
      <c r="AA12" s="24">
        <v>0.60526502132415771</v>
      </c>
      <c r="AB12" s="24">
        <v>0.87</v>
      </c>
      <c r="AC12" s="24">
        <v>0</v>
      </c>
    </row>
    <row r="13" spans="1:29" x14ac:dyDescent="0.25">
      <c r="A13" s="42"/>
      <c r="B13" s="13">
        <v>43663</v>
      </c>
      <c r="C13" s="24">
        <v>1.56</v>
      </c>
      <c r="D13" s="24">
        <v>0.24</v>
      </c>
      <c r="E13" s="24">
        <v>1.36</v>
      </c>
      <c r="F13" s="24">
        <v>2.5299999999999998</v>
      </c>
      <c r="G13" s="24">
        <v>0.02</v>
      </c>
      <c r="I13" s="42"/>
      <c r="J13" s="13">
        <v>43663</v>
      </c>
      <c r="K13" s="24">
        <v>58.42</v>
      </c>
      <c r="L13" s="24">
        <v>6.06</v>
      </c>
      <c r="M13" s="24">
        <v>35.520000000000003</v>
      </c>
      <c r="O13" s="43"/>
      <c r="P13" s="13">
        <v>43663</v>
      </c>
      <c r="Q13" s="24">
        <v>0.96</v>
      </c>
      <c r="R13" s="24">
        <v>0.23</v>
      </c>
      <c r="S13" s="24">
        <v>0.54</v>
      </c>
      <c r="T13" s="24">
        <v>1.59</v>
      </c>
      <c r="U13" s="24">
        <v>0.01</v>
      </c>
      <c r="W13" s="43"/>
      <c r="X13" s="13">
        <v>43663</v>
      </c>
      <c r="Y13" s="24">
        <v>0.51</v>
      </c>
      <c r="Z13" s="24">
        <v>0</v>
      </c>
      <c r="AA13" s="24">
        <v>0.62741798162460327</v>
      </c>
      <c r="AB13" s="24">
        <v>0.88</v>
      </c>
      <c r="AC13" s="24">
        <v>0</v>
      </c>
    </row>
    <row r="14" spans="1:29" x14ac:dyDescent="0.25">
      <c r="A14" s="42"/>
      <c r="B14" s="13">
        <v>43691</v>
      </c>
      <c r="C14" s="24">
        <v>1.59</v>
      </c>
      <c r="D14" s="24">
        <v>0.24</v>
      </c>
      <c r="E14" s="24">
        <v>1.35</v>
      </c>
      <c r="F14" s="24">
        <v>2.57</v>
      </c>
      <c r="G14" s="24">
        <v>0.02</v>
      </c>
      <c r="I14" s="42"/>
      <c r="J14" s="13">
        <v>43691</v>
      </c>
      <c r="K14" s="24">
        <v>59.22</v>
      </c>
      <c r="L14" s="24">
        <v>5.92</v>
      </c>
      <c r="M14" s="24">
        <v>34.86</v>
      </c>
      <c r="O14" s="43"/>
      <c r="P14" s="13">
        <v>43691</v>
      </c>
      <c r="Q14" s="24">
        <v>0.98</v>
      </c>
      <c r="R14" s="24">
        <v>0.24</v>
      </c>
      <c r="S14" s="24">
        <v>0.56000000000000005</v>
      </c>
      <c r="T14" s="24">
        <v>1.62</v>
      </c>
      <c r="U14" s="24">
        <v>0.01</v>
      </c>
      <c r="W14" s="43"/>
      <c r="X14" s="13">
        <v>43691</v>
      </c>
      <c r="Y14" s="24">
        <v>0.52</v>
      </c>
      <c r="Z14" s="24">
        <v>0</v>
      </c>
      <c r="AA14" s="24">
        <v>0.60810202360153198</v>
      </c>
      <c r="AB14" s="24">
        <v>0.88</v>
      </c>
      <c r="AC14" s="24">
        <v>0</v>
      </c>
    </row>
    <row r="15" spans="1:29" x14ac:dyDescent="0.25">
      <c r="A15" s="42"/>
      <c r="B15" s="13">
        <v>43719</v>
      </c>
      <c r="C15" s="24">
        <v>1.6</v>
      </c>
      <c r="D15" s="24">
        <v>0.24</v>
      </c>
      <c r="E15" s="24">
        <v>1.39</v>
      </c>
      <c r="F15" s="24">
        <v>2.5299999999999998</v>
      </c>
      <c r="G15" s="24">
        <v>0.01</v>
      </c>
      <c r="I15" s="42"/>
      <c r="J15" s="13">
        <v>43719</v>
      </c>
      <c r="K15" s="24">
        <v>59.71</v>
      </c>
      <c r="L15" s="24">
        <v>5.69</v>
      </c>
      <c r="M15" s="24">
        <v>34.6</v>
      </c>
      <c r="O15" s="43"/>
      <c r="P15" s="13">
        <v>43719</v>
      </c>
      <c r="Q15" s="24">
        <v>1</v>
      </c>
      <c r="R15" s="24">
        <v>0.24</v>
      </c>
      <c r="S15" s="24">
        <v>0.57999999999999996</v>
      </c>
      <c r="T15" s="24">
        <v>1.62</v>
      </c>
      <c r="U15" s="24">
        <v>0.01</v>
      </c>
      <c r="W15" s="43"/>
      <c r="X15" s="13">
        <v>43719</v>
      </c>
      <c r="Y15" s="24">
        <v>0.52</v>
      </c>
      <c r="Z15" s="24">
        <v>0</v>
      </c>
      <c r="AA15" s="24">
        <v>0.62874102592468262</v>
      </c>
      <c r="AB15" s="24">
        <v>0.84</v>
      </c>
      <c r="AC15" s="24">
        <v>0</v>
      </c>
    </row>
    <row r="16" spans="1:29" x14ac:dyDescent="0.25">
      <c r="A16" s="42"/>
      <c r="B16" s="13">
        <v>43747</v>
      </c>
      <c r="C16" s="24">
        <v>1.54</v>
      </c>
      <c r="D16" s="24">
        <v>0.25</v>
      </c>
      <c r="E16" s="24">
        <v>1.44</v>
      </c>
      <c r="F16" s="24">
        <v>2.4700000000000002</v>
      </c>
      <c r="G16" s="24">
        <v>0.01</v>
      </c>
      <c r="I16" s="42"/>
      <c r="J16" s="13">
        <v>43747</v>
      </c>
      <c r="K16" s="24">
        <v>60.31</v>
      </c>
      <c r="L16" s="24">
        <v>5.57</v>
      </c>
      <c r="M16" s="24">
        <v>34.119999999999997</v>
      </c>
      <c r="O16" s="43"/>
      <c r="P16" s="13">
        <v>43747</v>
      </c>
      <c r="Q16" s="24">
        <v>0.97</v>
      </c>
      <c r="R16" s="24">
        <v>0.24</v>
      </c>
      <c r="S16" s="24">
        <v>0.61</v>
      </c>
      <c r="T16" s="24">
        <v>1.62</v>
      </c>
      <c r="U16" s="24">
        <v>0.01</v>
      </c>
      <c r="W16" s="43"/>
      <c r="X16" s="13">
        <v>43747</v>
      </c>
      <c r="Y16" s="24">
        <v>0.49</v>
      </c>
      <c r="Z16" s="24">
        <v>0</v>
      </c>
      <c r="AA16" s="24">
        <v>0.6601250171661377</v>
      </c>
      <c r="AB16" s="24">
        <v>0.79</v>
      </c>
      <c r="AC16" s="24">
        <v>0</v>
      </c>
    </row>
    <row r="17" spans="1:29" x14ac:dyDescent="0.25">
      <c r="A17" s="42"/>
      <c r="B17" s="13">
        <v>43775</v>
      </c>
      <c r="C17" s="24">
        <v>1.48</v>
      </c>
      <c r="D17" s="24">
        <v>0.26</v>
      </c>
      <c r="E17" s="24">
        <v>1.39</v>
      </c>
      <c r="F17" s="24">
        <v>2.44</v>
      </c>
      <c r="G17" s="24">
        <v>0.01</v>
      </c>
      <c r="I17" s="42"/>
      <c r="J17" s="13">
        <v>43775</v>
      </c>
      <c r="K17" s="24">
        <v>62.31</v>
      </c>
      <c r="L17" s="24">
        <v>5.8</v>
      </c>
      <c r="M17" s="24">
        <v>31.89</v>
      </c>
      <c r="O17" s="43"/>
      <c r="P17" s="13">
        <v>43775</v>
      </c>
      <c r="Q17" s="24">
        <v>0.96</v>
      </c>
      <c r="R17" s="24">
        <v>0.25</v>
      </c>
      <c r="S17" s="24">
        <v>0.6</v>
      </c>
      <c r="T17" s="24">
        <v>1.65</v>
      </c>
      <c r="U17" s="24">
        <v>0.01</v>
      </c>
      <c r="W17" s="43"/>
      <c r="X17" s="13">
        <v>43775</v>
      </c>
      <c r="Y17" s="24">
        <v>0.44</v>
      </c>
      <c r="Z17" s="24">
        <v>0</v>
      </c>
      <c r="AA17" s="24">
        <v>0.61560797691345215</v>
      </c>
      <c r="AB17" s="24">
        <v>0.72</v>
      </c>
      <c r="AC17" s="24">
        <v>0</v>
      </c>
    </row>
    <row r="18" spans="1:29" x14ac:dyDescent="0.25">
      <c r="A18" s="42"/>
      <c r="B18" s="13">
        <v>43803</v>
      </c>
      <c r="C18" s="24">
        <v>1.51</v>
      </c>
      <c r="D18" s="24">
        <v>0.26</v>
      </c>
      <c r="E18" s="24">
        <v>1.32</v>
      </c>
      <c r="F18" s="24">
        <v>2.65</v>
      </c>
      <c r="G18" s="24">
        <v>0.01</v>
      </c>
      <c r="I18" s="42"/>
      <c r="J18" s="13">
        <v>43803</v>
      </c>
      <c r="K18" s="24">
        <v>63.31</v>
      </c>
      <c r="L18" s="24">
        <v>5.63</v>
      </c>
      <c r="M18" s="24">
        <v>31.06</v>
      </c>
      <c r="O18" s="43"/>
      <c r="P18" s="13">
        <v>43803</v>
      </c>
      <c r="Q18" s="24">
        <v>0.99</v>
      </c>
      <c r="R18" s="24">
        <v>0.26</v>
      </c>
      <c r="S18" s="24">
        <v>0.55000000000000004</v>
      </c>
      <c r="T18" s="24">
        <v>1.83</v>
      </c>
      <c r="U18" s="24">
        <v>0.01</v>
      </c>
      <c r="W18" s="43"/>
      <c r="X18" s="13">
        <v>43803</v>
      </c>
      <c r="Y18" s="24">
        <v>0.43</v>
      </c>
      <c r="Z18" s="24">
        <v>0</v>
      </c>
      <c r="AA18" s="24">
        <v>0.60149502754211426</v>
      </c>
      <c r="AB18" s="24">
        <v>0.75</v>
      </c>
      <c r="AC18" s="24">
        <v>0</v>
      </c>
    </row>
    <row r="19" spans="1:29" x14ac:dyDescent="0.25">
      <c r="A19" s="42"/>
      <c r="B19" s="13">
        <v>43466</v>
      </c>
      <c r="C19" s="24">
        <v>1.44</v>
      </c>
      <c r="D19" s="24">
        <v>0.27</v>
      </c>
      <c r="E19" s="24">
        <v>1.36</v>
      </c>
      <c r="F19" s="24">
        <v>2.56</v>
      </c>
      <c r="G19" s="24">
        <v>0.01</v>
      </c>
      <c r="I19" s="42"/>
      <c r="J19" s="13">
        <v>43466</v>
      </c>
      <c r="K19" s="24">
        <v>63.76</v>
      </c>
      <c r="L19" s="24">
        <v>5.46</v>
      </c>
      <c r="M19" s="24">
        <v>30.78</v>
      </c>
      <c r="O19" s="43"/>
      <c r="P19" s="13">
        <v>43466</v>
      </c>
      <c r="Q19" s="24">
        <v>0.96</v>
      </c>
      <c r="R19" s="24">
        <v>0.26</v>
      </c>
      <c r="S19" s="24">
        <v>0.61</v>
      </c>
      <c r="T19" s="24">
        <v>1.76</v>
      </c>
      <c r="U19" s="24">
        <v>0.01</v>
      </c>
      <c r="W19" s="43"/>
      <c r="X19" s="13">
        <v>43466</v>
      </c>
      <c r="Y19" s="24">
        <v>0.4</v>
      </c>
      <c r="Z19" s="24">
        <v>0</v>
      </c>
      <c r="AA19" s="24">
        <v>0.58951801061630249</v>
      </c>
      <c r="AB19" s="24">
        <v>0.74</v>
      </c>
      <c r="AC19" s="24">
        <v>0</v>
      </c>
    </row>
    <row r="20" spans="1:29" x14ac:dyDescent="0.25">
      <c r="A20" s="42">
        <v>2017</v>
      </c>
      <c r="B20" s="13">
        <v>43494</v>
      </c>
      <c r="C20" s="24">
        <v>1.43</v>
      </c>
      <c r="D20" s="24">
        <v>0.28000000000000003</v>
      </c>
      <c r="E20" s="24">
        <v>1.41</v>
      </c>
      <c r="F20" s="24">
        <v>2.57</v>
      </c>
      <c r="G20" s="24">
        <v>0.01</v>
      </c>
      <c r="I20" s="42">
        <v>2017</v>
      </c>
      <c r="J20" s="13">
        <v>43494</v>
      </c>
      <c r="K20" s="24">
        <v>64.34</v>
      </c>
      <c r="L20" s="24">
        <v>5.34</v>
      </c>
      <c r="M20" s="24">
        <v>30.32</v>
      </c>
      <c r="O20" s="43">
        <v>2017</v>
      </c>
      <c r="P20" s="13">
        <v>43494</v>
      </c>
      <c r="Q20" s="24">
        <v>0.95</v>
      </c>
      <c r="R20" s="24">
        <v>0.28000000000000003</v>
      </c>
      <c r="S20" s="24">
        <v>0.65</v>
      </c>
      <c r="T20" s="24">
        <v>1.78</v>
      </c>
      <c r="U20" s="24">
        <v>0.01</v>
      </c>
      <c r="W20" s="43">
        <v>2017</v>
      </c>
      <c r="X20" s="13">
        <v>43494</v>
      </c>
      <c r="Y20" s="24">
        <v>0.4</v>
      </c>
      <c r="Z20" s="24">
        <v>0</v>
      </c>
      <c r="AA20" s="24">
        <v>0.59950101375579834</v>
      </c>
      <c r="AB20" s="24">
        <v>0.73</v>
      </c>
      <c r="AC20" s="24">
        <v>0</v>
      </c>
    </row>
    <row r="21" spans="1:29" x14ac:dyDescent="0.25">
      <c r="A21" s="42"/>
      <c r="B21" s="13">
        <v>43522</v>
      </c>
      <c r="C21" s="24">
        <v>1.48</v>
      </c>
      <c r="D21" s="24">
        <v>0.31</v>
      </c>
      <c r="E21" s="24">
        <v>1.52</v>
      </c>
      <c r="F21" s="24">
        <v>2.58</v>
      </c>
      <c r="G21" s="24">
        <v>0.01</v>
      </c>
      <c r="I21" s="42"/>
      <c r="J21" s="13">
        <v>43522</v>
      </c>
      <c r="K21" s="24">
        <v>65.58</v>
      </c>
      <c r="L21" s="24">
        <v>4.96</v>
      </c>
      <c r="M21" s="24">
        <v>29.46</v>
      </c>
      <c r="O21" s="43"/>
      <c r="P21" s="13">
        <v>43522</v>
      </c>
      <c r="Q21" s="24">
        <v>0.99</v>
      </c>
      <c r="R21" s="24">
        <v>0.31</v>
      </c>
      <c r="S21" s="24">
        <v>0.75</v>
      </c>
      <c r="T21" s="24">
        <v>1.82</v>
      </c>
      <c r="U21" s="24">
        <v>0.01</v>
      </c>
      <c r="W21" s="43"/>
      <c r="X21" s="13">
        <v>43522</v>
      </c>
      <c r="Y21" s="24">
        <v>0.4</v>
      </c>
      <c r="Z21" s="24">
        <v>0</v>
      </c>
      <c r="AA21" s="24">
        <v>0.62287598848342896</v>
      </c>
      <c r="AB21" s="24">
        <v>0.71</v>
      </c>
      <c r="AC21" s="24">
        <v>0</v>
      </c>
    </row>
    <row r="22" spans="1:29" x14ac:dyDescent="0.25">
      <c r="A22" s="42"/>
      <c r="B22" s="13">
        <v>43550</v>
      </c>
      <c r="C22" s="24">
        <v>1.5</v>
      </c>
      <c r="D22" s="24">
        <v>0.34</v>
      </c>
      <c r="E22" s="24">
        <v>1.5</v>
      </c>
      <c r="F22" s="24">
        <v>2.87</v>
      </c>
      <c r="G22" s="24">
        <v>0.01</v>
      </c>
      <c r="I22" s="42"/>
      <c r="J22" s="13">
        <v>43550</v>
      </c>
      <c r="K22" s="24">
        <v>67.28</v>
      </c>
      <c r="L22" s="24">
        <v>4.43</v>
      </c>
      <c r="M22" s="24">
        <v>28.29</v>
      </c>
      <c r="O22" s="43"/>
      <c r="P22" s="13">
        <v>43550</v>
      </c>
      <c r="Q22" s="24">
        <v>1</v>
      </c>
      <c r="R22" s="24">
        <v>0.33</v>
      </c>
      <c r="S22" s="24">
        <v>0.73</v>
      </c>
      <c r="T22" s="24">
        <v>2.11</v>
      </c>
      <c r="U22" s="24">
        <v>0.01</v>
      </c>
      <c r="W22" s="43"/>
      <c r="X22" s="13">
        <v>43550</v>
      </c>
      <c r="Y22" s="24">
        <v>0.42</v>
      </c>
      <c r="Z22" s="24">
        <v>0</v>
      </c>
      <c r="AA22" s="24">
        <v>0.62939298152923584</v>
      </c>
      <c r="AB22" s="24">
        <v>0.7</v>
      </c>
      <c r="AC22" s="24">
        <v>0</v>
      </c>
    </row>
    <row r="23" spans="1:29" x14ac:dyDescent="0.25">
      <c r="A23" s="42"/>
      <c r="B23" s="13">
        <v>43578</v>
      </c>
      <c r="C23" s="24">
        <v>1.48</v>
      </c>
      <c r="D23" s="24">
        <v>0.31</v>
      </c>
      <c r="E23" s="24">
        <v>1.54</v>
      </c>
      <c r="F23" s="24">
        <v>2.8</v>
      </c>
      <c r="G23" s="24">
        <v>0.01</v>
      </c>
      <c r="I23" s="42"/>
      <c r="J23" s="13">
        <v>43578</v>
      </c>
      <c r="K23" s="24">
        <v>66.45</v>
      </c>
      <c r="L23" s="24">
        <v>4.1399999999999997</v>
      </c>
      <c r="M23" s="24">
        <v>29.41</v>
      </c>
      <c r="O23" s="43"/>
      <c r="P23" s="13">
        <v>43578</v>
      </c>
      <c r="Q23" s="24">
        <v>0.98</v>
      </c>
      <c r="R23" s="24">
        <v>0.31</v>
      </c>
      <c r="S23" s="24">
        <v>0.75</v>
      </c>
      <c r="T23" s="24">
        <v>2.04</v>
      </c>
      <c r="U23" s="24">
        <v>0.01</v>
      </c>
      <c r="W23" s="43"/>
      <c r="X23" s="13">
        <v>43578</v>
      </c>
      <c r="Y23" s="24">
        <v>0.44</v>
      </c>
      <c r="Z23" s="24">
        <v>0</v>
      </c>
      <c r="AA23" s="24">
        <v>0.65876102447509766</v>
      </c>
      <c r="AB23" s="24">
        <v>0.71</v>
      </c>
      <c r="AC23" s="24">
        <v>0</v>
      </c>
    </row>
    <row r="24" spans="1:29" x14ac:dyDescent="0.25">
      <c r="A24" s="42"/>
      <c r="B24" s="13">
        <v>43606</v>
      </c>
      <c r="C24" s="24">
        <v>1.5</v>
      </c>
      <c r="D24" s="24">
        <v>0.33</v>
      </c>
      <c r="E24" s="24">
        <v>1.59</v>
      </c>
      <c r="F24" s="24">
        <v>2.95</v>
      </c>
      <c r="G24" s="24">
        <v>0.01</v>
      </c>
      <c r="I24" s="42"/>
      <c r="J24" s="13">
        <v>43606</v>
      </c>
      <c r="K24" s="24">
        <v>66.819999999999993</v>
      </c>
      <c r="L24" s="24">
        <v>3.88</v>
      </c>
      <c r="M24" s="24">
        <v>29.29</v>
      </c>
      <c r="O24" s="43"/>
      <c r="P24" s="13">
        <v>43606</v>
      </c>
      <c r="Q24" s="24">
        <v>0.98</v>
      </c>
      <c r="R24" s="24">
        <v>0.33</v>
      </c>
      <c r="S24" s="24">
        <v>0.78</v>
      </c>
      <c r="T24" s="24">
        <v>2.17</v>
      </c>
      <c r="U24" s="24">
        <v>0.01</v>
      </c>
      <c r="W24" s="43"/>
      <c r="X24" s="13">
        <v>43606</v>
      </c>
      <c r="Y24" s="24">
        <v>0.45</v>
      </c>
      <c r="Z24" s="24">
        <v>0</v>
      </c>
      <c r="AA24" s="24">
        <v>0.6879810094833374</v>
      </c>
      <c r="AB24" s="24">
        <v>0.73</v>
      </c>
      <c r="AC24" s="24">
        <v>0</v>
      </c>
    </row>
    <row r="25" spans="1:29" x14ac:dyDescent="0.25">
      <c r="A25" s="42"/>
      <c r="B25" s="13">
        <v>43634</v>
      </c>
      <c r="C25" s="24">
        <v>1.49</v>
      </c>
      <c r="D25" s="24">
        <v>0.38</v>
      </c>
      <c r="E25" s="24">
        <v>1.56</v>
      </c>
      <c r="F25" s="24">
        <v>2.97</v>
      </c>
      <c r="G25" s="24">
        <v>0.01</v>
      </c>
      <c r="I25" s="42"/>
      <c r="J25" s="13">
        <v>43634</v>
      </c>
      <c r="K25" s="24">
        <v>66.77</v>
      </c>
      <c r="L25" s="24">
        <v>3.83</v>
      </c>
      <c r="M25" s="24">
        <v>29.4</v>
      </c>
      <c r="O25" s="43"/>
      <c r="P25" s="13">
        <v>43634</v>
      </c>
      <c r="Q25" s="24">
        <v>0.97</v>
      </c>
      <c r="R25" s="24">
        <v>0.35</v>
      </c>
      <c r="S25" s="24">
        <v>0.76</v>
      </c>
      <c r="T25" s="24">
        <v>2.19</v>
      </c>
      <c r="U25" s="24">
        <v>0.01</v>
      </c>
      <c r="W25" s="43"/>
      <c r="X25" s="13">
        <v>43634</v>
      </c>
      <c r="Y25" s="24">
        <v>0.45</v>
      </c>
      <c r="Z25" s="24">
        <v>0.02</v>
      </c>
      <c r="AA25" s="24">
        <v>0.67490702867507935</v>
      </c>
      <c r="AB25" s="24">
        <v>0.73</v>
      </c>
      <c r="AC25" s="24">
        <v>0</v>
      </c>
    </row>
    <row r="26" spans="1:29" x14ac:dyDescent="0.25">
      <c r="A26" s="42"/>
      <c r="B26" s="13">
        <v>43662</v>
      </c>
      <c r="C26" s="24">
        <v>1.48</v>
      </c>
      <c r="D26" s="24">
        <v>0.43</v>
      </c>
      <c r="E26" s="24">
        <v>1.77</v>
      </c>
      <c r="F26" s="24">
        <v>3</v>
      </c>
      <c r="G26" s="24">
        <v>0.01</v>
      </c>
      <c r="I26" s="42"/>
      <c r="J26" s="13">
        <v>43662</v>
      </c>
      <c r="K26" s="24">
        <v>67.349999999999994</v>
      </c>
      <c r="L26" s="24">
        <v>3.46</v>
      </c>
      <c r="M26" s="24">
        <v>29.19</v>
      </c>
      <c r="O26" s="43"/>
      <c r="P26" s="13">
        <v>43662</v>
      </c>
      <c r="Q26" s="24">
        <v>0.95</v>
      </c>
      <c r="R26" s="24">
        <v>0.39</v>
      </c>
      <c r="S26" s="24">
        <v>0.93</v>
      </c>
      <c r="T26" s="24">
        <v>2.23</v>
      </c>
      <c r="U26" s="24">
        <v>0.01</v>
      </c>
      <c r="W26" s="43"/>
      <c r="X26" s="13">
        <v>43662</v>
      </c>
      <c r="Y26" s="24">
        <v>0.46</v>
      </c>
      <c r="Z26" s="24">
        <v>0.05</v>
      </c>
      <c r="AA26" s="24">
        <v>0.71466398239135742</v>
      </c>
      <c r="AB26" s="24">
        <v>0.73</v>
      </c>
      <c r="AC26" s="24">
        <v>0</v>
      </c>
    </row>
    <row r="27" spans="1:29" x14ac:dyDescent="0.25">
      <c r="A27" s="42"/>
      <c r="B27" s="13">
        <v>43690</v>
      </c>
      <c r="C27" s="24">
        <v>1.44</v>
      </c>
      <c r="D27" s="24">
        <v>0.5</v>
      </c>
      <c r="E27" s="24">
        <v>1.82</v>
      </c>
      <c r="F27" s="24">
        <v>3.05</v>
      </c>
      <c r="G27" s="24">
        <v>0.01</v>
      </c>
      <c r="I27" s="42"/>
      <c r="J27" s="13">
        <v>43690</v>
      </c>
      <c r="K27" s="24">
        <v>67.86</v>
      </c>
      <c r="L27" s="24">
        <v>3.5</v>
      </c>
      <c r="M27" s="24">
        <v>28.65</v>
      </c>
      <c r="O27" s="43"/>
      <c r="P27" s="13">
        <v>43690</v>
      </c>
      <c r="Q27" s="24">
        <v>0.94</v>
      </c>
      <c r="R27" s="24">
        <v>0.43</v>
      </c>
      <c r="S27" s="24">
        <v>0.97</v>
      </c>
      <c r="T27" s="24">
        <v>2.2599999999999998</v>
      </c>
      <c r="U27" s="24">
        <v>0.01</v>
      </c>
      <c r="W27" s="43"/>
      <c r="X27" s="13">
        <v>43690</v>
      </c>
      <c r="Y27" s="24">
        <v>0.43</v>
      </c>
      <c r="Z27" s="24">
        <v>0.06</v>
      </c>
      <c r="AA27" s="24">
        <v>0.72578102350234985</v>
      </c>
      <c r="AB27" s="24">
        <v>0.73</v>
      </c>
      <c r="AC27" s="24">
        <v>0</v>
      </c>
    </row>
    <row r="28" spans="1:29" x14ac:dyDescent="0.25">
      <c r="A28" s="42"/>
      <c r="B28" s="13">
        <v>43718</v>
      </c>
      <c r="C28" s="24">
        <v>1.42</v>
      </c>
      <c r="D28" s="24">
        <v>0.56000000000000005</v>
      </c>
      <c r="E28" s="24">
        <v>1.6</v>
      </c>
      <c r="F28" s="24">
        <v>3.08</v>
      </c>
      <c r="G28" s="24">
        <v>0.01</v>
      </c>
      <c r="I28" s="42"/>
      <c r="J28" s="13">
        <v>43718</v>
      </c>
      <c r="K28" s="24">
        <v>67.62</v>
      </c>
      <c r="L28" s="24">
        <v>3.38</v>
      </c>
      <c r="M28" s="24">
        <v>29</v>
      </c>
      <c r="O28" s="43"/>
      <c r="P28" s="13">
        <v>43718</v>
      </c>
      <c r="Q28" s="24">
        <v>0.92</v>
      </c>
      <c r="R28" s="24">
        <v>0.5</v>
      </c>
      <c r="S28" s="24">
        <v>0.78</v>
      </c>
      <c r="T28" s="24">
        <v>2.31</v>
      </c>
      <c r="U28" s="24">
        <v>0.01</v>
      </c>
      <c r="W28" s="43"/>
      <c r="X28" s="13">
        <v>43718</v>
      </c>
      <c r="Y28" s="24">
        <v>0.44</v>
      </c>
      <c r="Z28" s="24">
        <v>0.06</v>
      </c>
      <c r="AA28" s="24">
        <v>0.71893197298049927</v>
      </c>
      <c r="AB28" s="24">
        <v>0.72</v>
      </c>
      <c r="AC28" s="24">
        <v>0</v>
      </c>
    </row>
    <row r="29" spans="1:29" x14ac:dyDescent="0.25">
      <c r="A29" s="42"/>
      <c r="B29" s="13">
        <v>43746</v>
      </c>
      <c r="C29" s="24">
        <v>1.43</v>
      </c>
      <c r="D29" s="24">
        <v>0.59</v>
      </c>
      <c r="E29" s="24">
        <v>1.76</v>
      </c>
      <c r="F29" s="24">
        <v>3.06</v>
      </c>
      <c r="G29" s="24">
        <v>0.01</v>
      </c>
      <c r="I29" s="42"/>
      <c r="J29" s="13">
        <v>43746</v>
      </c>
      <c r="K29" s="24">
        <v>68.900000000000006</v>
      </c>
      <c r="L29" s="24">
        <v>3.11</v>
      </c>
      <c r="M29" s="24">
        <v>27.99</v>
      </c>
      <c r="O29" s="43"/>
      <c r="P29" s="13">
        <v>43746</v>
      </c>
      <c r="Q29" s="24">
        <v>0.92</v>
      </c>
      <c r="R29" s="24">
        <v>0.52</v>
      </c>
      <c r="S29" s="24">
        <v>0.97</v>
      </c>
      <c r="T29" s="24">
        <v>2.31</v>
      </c>
      <c r="U29" s="24">
        <v>0.01</v>
      </c>
      <c r="W29" s="43"/>
      <c r="X29" s="13">
        <v>43746</v>
      </c>
      <c r="Y29" s="24">
        <v>0.44</v>
      </c>
      <c r="Z29" s="24">
        <v>0.08</v>
      </c>
      <c r="AA29" s="24">
        <v>0.701774001121521</v>
      </c>
      <c r="AB29" s="24">
        <v>0.7</v>
      </c>
      <c r="AC29" s="24">
        <v>0</v>
      </c>
    </row>
    <row r="30" spans="1:29" x14ac:dyDescent="0.25">
      <c r="A30" s="42"/>
      <c r="B30" s="13">
        <v>43774</v>
      </c>
      <c r="C30" s="24">
        <v>1.41</v>
      </c>
      <c r="D30" s="24">
        <v>0.66</v>
      </c>
      <c r="E30" s="24">
        <v>2.08</v>
      </c>
      <c r="F30" s="24">
        <v>3.07</v>
      </c>
      <c r="G30" s="24">
        <v>0.01</v>
      </c>
      <c r="I30" s="42"/>
      <c r="J30" s="13">
        <v>43774</v>
      </c>
      <c r="K30" s="24">
        <v>70.569999999999993</v>
      </c>
      <c r="L30" s="24">
        <v>2.75</v>
      </c>
      <c r="M30" s="24">
        <v>26.68</v>
      </c>
      <c r="O30" s="43"/>
      <c r="P30" s="13">
        <v>43774</v>
      </c>
      <c r="Q30" s="24">
        <v>0.91</v>
      </c>
      <c r="R30" s="24">
        <v>0.57999999999999996</v>
      </c>
      <c r="S30" s="24">
        <v>1.26</v>
      </c>
      <c r="T30" s="24">
        <v>2.34</v>
      </c>
      <c r="U30" s="24">
        <v>0.01</v>
      </c>
      <c r="W30" s="43"/>
      <c r="X30" s="13">
        <v>43774</v>
      </c>
      <c r="Y30" s="24">
        <v>0.44</v>
      </c>
      <c r="Z30" s="24">
        <v>0.09</v>
      </c>
      <c r="AA30" s="24">
        <v>0.71914702653884888</v>
      </c>
      <c r="AB30" s="24">
        <v>0.68</v>
      </c>
      <c r="AC30" s="24">
        <v>0</v>
      </c>
    </row>
    <row r="31" spans="1:29" x14ac:dyDescent="0.25">
      <c r="A31" s="42"/>
      <c r="B31" s="13">
        <v>43802</v>
      </c>
      <c r="C31" s="24">
        <v>1.43</v>
      </c>
      <c r="D31" s="24">
        <v>0.75</v>
      </c>
      <c r="E31" s="24">
        <v>2.62</v>
      </c>
      <c r="F31" s="24">
        <v>3.12</v>
      </c>
      <c r="G31" s="24">
        <v>0.01</v>
      </c>
      <c r="I31" s="42"/>
      <c r="J31" s="13">
        <v>43802</v>
      </c>
      <c r="K31" s="24">
        <v>73.14</v>
      </c>
      <c r="L31" s="24">
        <v>2.46</v>
      </c>
      <c r="M31" s="24">
        <v>24.4</v>
      </c>
      <c r="O31" s="43"/>
      <c r="P31" s="13">
        <v>43802</v>
      </c>
      <c r="Q31" s="24">
        <v>0.93</v>
      </c>
      <c r="R31" s="24">
        <v>0.66</v>
      </c>
      <c r="S31" s="24">
        <v>1.82</v>
      </c>
      <c r="T31" s="24">
        <v>2.37</v>
      </c>
      <c r="U31" s="24">
        <v>0.01</v>
      </c>
      <c r="W31" s="43"/>
      <c r="X31" s="13">
        <v>43802</v>
      </c>
      <c r="Y31" s="24">
        <v>0.44</v>
      </c>
      <c r="Z31" s="24">
        <v>0.09</v>
      </c>
      <c r="AA31" s="24">
        <v>0.7106279730796814</v>
      </c>
      <c r="AB31" s="24">
        <v>0.7</v>
      </c>
      <c r="AC31" s="24">
        <v>0</v>
      </c>
    </row>
    <row r="32" spans="1:29" x14ac:dyDescent="0.25">
      <c r="A32" s="42"/>
      <c r="B32" s="13">
        <v>43830</v>
      </c>
      <c r="C32" s="24">
        <v>1.43</v>
      </c>
      <c r="D32" s="24">
        <v>0.86</v>
      </c>
      <c r="E32" s="24">
        <v>2.99</v>
      </c>
      <c r="F32" s="24">
        <v>3.14</v>
      </c>
      <c r="G32" s="24">
        <v>0.01</v>
      </c>
      <c r="I32" s="42"/>
      <c r="J32" s="13">
        <v>43830</v>
      </c>
      <c r="K32" s="24">
        <v>74.62</v>
      </c>
      <c r="L32" s="24">
        <v>2.37</v>
      </c>
      <c r="M32" s="24">
        <v>23.02</v>
      </c>
      <c r="O32" s="43"/>
      <c r="P32" s="13">
        <v>43830</v>
      </c>
      <c r="Q32" s="24">
        <v>0.94</v>
      </c>
      <c r="R32" s="24">
        <v>0.76</v>
      </c>
      <c r="S32" s="24">
        <v>2.2000000000000002</v>
      </c>
      <c r="T32" s="24">
        <v>2.38</v>
      </c>
      <c r="U32" s="24">
        <v>0.01</v>
      </c>
      <c r="W32" s="43"/>
      <c r="X32" s="13">
        <v>43830</v>
      </c>
      <c r="Y32" s="24">
        <v>0.44</v>
      </c>
      <c r="Z32" s="24">
        <v>0.09</v>
      </c>
      <c r="AA32" s="24">
        <v>0.69384801387786865</v>
      </c>
      <c r="AB32" s="24">
        <v>0.72</v>
      </c>
      <c r="AC32" s="24">
        <v>0</v>
      </c>
    </row>
    <row r="33" spans="1:29" x14ac:dyDescent="0.25">
      <c r="A33" s="42">
        <v>2018</v>
      </c>
      <c r="B33" s="13">
        <v>43493</v>
      </c>
      <c r="C33" s="24">
        <v>1.37</v>
      </c>
      <c r="D33" s="24">
        <v>0.97</v>
      </c>
      <c r="E33" s="24">
        <v>2.97</v>
      </c>
      <c r="F33" s="24">
        <v>2.97</v>
      </c>
      <c r="G33" s="24">
        <v>0.01</v>
      </c>
      <c r="I33" s="42">
        <v>2018</v>
      </c>
      <c r="J33" s="13">
        <v>43493</v>
      </c>
      <c r="K33" s="24">
        <v>75.83</v>
      </c>
      <c r="L33" s="24">
        <v>2.19</v>
      </c>
      <c r="M33" s="24">
        <v>21.99</v>
      </c>
      <c r="O33" s="43">
        <v>2018</v>
      </c>
      <c r="P33" s="13">
        <v>43493</v>
      </c>
      <c r="Q33" s="24">
        <v>0.94</v>
      </c>
      <c r="R33" s="24">
        <v>0.88</v>
      </c>
      <c r="S33" s="24">
        <v>2.23</v>
      </c>
      <c r="T33" s="24">
        <v>2.23</v>
      </c>
      <c r="U33" s="24">
        <v>0.01</v>
      </c>
      <c r="W33" s="43">
        <v>2018</v>
      </c>
      <c r="X33" s="13">
        <v>43493</v>
      </c>
      <c r="Y33" s="24">
        <v>0.38</v>
      </c>
      <c r="Z33" s="24">
        <v>0.09</v>
      </c>
      <c r="AA33" s="24">
        <v>0.65505999326705933</v>
      </c>
      <c r="AB33" s="24">
        <v>0.7</v>
      </c>
      <c r="AC33" s="24">
        <v>0</v>
      </c>
    </row>
    <row r="34" spans="1:29" x14ac:dyDescent="0.25">
      <c r="A34" s="42"/>
      <c r="B34" s="13">
        <v>43521</v>
      </c>
      <c r="C34" s="24">
        <v>1.42</v>
      </c>
      <c r="D34" s="24">
        <v>1.08</v>
      </c>
      <c r="E34" s="24">
        <v>3.03</v>
      </c>
      <c r="F34" s="24">
        <v>3.07</v>
      </c>
      <c r="G34" s="24">
        <v>0.01</v>
      </c>
      <c r="I34" s="42"/>
      <c r="J34" s="13">
        <v>43521</v>
      </c>
      <c r="K34" s="24">
        <v>76.31</v>
      </c>
      <c r="L34" s="24">
        <v>1.94</v>
      </c>
      <c r="M34" s="24">
        <v>21.75</v>
      </c>
      <c r="O34" s="43"/>
      <c r="P34" s="13">
        <v>43521</v>
      </c>
      <c r="Q34" s="24">
        <v>0.96</v>
      </c>
      <c r="R34" s="24">
        <v>0.99</v>
      </c>
      <c r="S34" s="24">
        <v>2.2799999999999998</v>
      </c>
      <c r="T34" s="24">
        <v>2.3199999999999998</v>
      </c>
      <c r="U34" s="24">
        <v>0.01</v>
      </c>
      <c r="W34" s="43"/>
      <c r="X34" s="13">
        <v>43521</v>
      </c>
      <c r="Y34" s="24">
        <v>0.4</v>
      </c>
      <c r="Z34" s="24">
        <v>0.09</v>
      </c>
      <c r="AA34" s="24">
        <v>0.66496998071670532</v>
      </c>
      <c r="AB34" s="24">
        <v>0.71</v>
      </c>
      <c r="AC34" s="24">
        <v>0</v>
      </c>
    </row>
    <row r="35" spans="1:29" x14ac:dyDescent="0.25">
      <c r="A35" s="42"/>
      <c r="B35" s="13">
        <v>43549</v>
      </c>
      <c r="C35" s="24">
        <v>1.44</v>
      </c>
      <c r="D35" s="24">
        <v>1.25</v>
      </c>
      <c r="E35" s="24">
        <v>3.94</v>
      </c>
      <c r="F35" s="24">
        <v>3.27</v>
      </c>
      <c r="G35" s="24">
        <v>0.01</v>
      </c>
      <c r="I35" s="42"/>
      <c r="J35" s="13">
        <v>43549</v>
      </c>
      <c r="K35" s="24">
        <v>79.05</v>
      </c>
      <c r="L35" s="24">
        <v>1.73</v>
      </c>
      <c r="M35" s="24">
        <v>19.22</v>
      </c>
      <c r="O35" s="43"/>
      <c r="P35" s="13">
        <v>43549</v>
      </c>
      <c r="Q35" s="24">
        <v>0.99</v>
      </c>
      <c r="R35" s="24">
        <v>1.1399999999999999</v>
      </c>
      <c r="S35" s="24">
        <v>3.18</v>
      </c>
      <c r="T35" s="24">
        <v>2.5</v>
      </c>
      <c r="U35" s="24">
        <v>0.01</v>
      </c>
      <c r="W35" s="43"/>
      <c r="X35" s="13">
        <v>43549</v>
      </c>
      <c r="Y35" s="24">
        <v>0.39</v>
      </c>
      <c r="Z35" s="24">
        <v>0.1</v>
      </c>
      <c r="AA35" s="24">
        <v>0.67581301927566528</v>
      </c>
      <c r="AB35" s="24">
        <v>0.73</v>
      </c>
      <c r="AC35" s="24">
        <v>0</v>
      </c>
    </row>
    <row r="36" spans="1:29" x14ac:dyDescent="0.25">
      <c r="A36" s="42"/>
      <c r="B36" s="13">
        <v>43577</v>
      </c>
      <c r="C36" s="24">
        <v>1.43</v>
      </c>
      <c r="D36" s="24">
        <v>1.46</v>
      </c>
      <c r="E36" s="24">
        <v>4.68</v>
      </c>
      <c r="F36" s="24">
        <v>3.28</v>
      </c>
      <c r="G36" s="24">
        <v>0.01</v>
      </c>
      <c r="I36" s="42"/>
      <c r="J36" s="13">
        <v>43577</v>
      </c>
      <c r="K36" s="24">
        <v>81.03</v>
      </c>
      <c r="L36" s="24">
        <v>1.45</v>
      </c>
      <c r="M36" s="24">
        <v>17.52</v>
      </c>
      <c r="O36" s="43"/>
      <c r="P36" s="13">
        <v>43577</v>
      </c>
      <c r="Q36" s="24">
        <v>0.99</v>
      </c>
      <c r="R36" s="24">
        <v>1.35</v>
      </c>
      <c r="S36" s="24">
        <v>3.95</v>
      </c>
      <c r="T36" s="24">
        <v>2.5099999999999998</v>
      </c>
      <c r="U36" s="24">
        <v>0.01</v>
      </c>
      <c r="W36" s="43"/>
      <c r="X36" s="13">
        <v>43577</v>
      </c>
      <c r="Y36" s="24">
        <v>0.39</v>
      </c>
      <c r="Z36" s="24">
        <v>0.11</v>
      </c>
      <c r="AA36" s="24">
        <v>0.66302698850631714</v>
      </c>
      <c r="AB36" s="24">
        <v>0.73</v>
      </c>
      <c r="AC36" s="24">
        <v>0</v>
      </c>
    </row>
    <row r="37" spans="1:29" x14ac:dyDescent="0.25">
      <c r="A37" s="42"/>
      <c r="B37" s="13">
        <v>43605</v>
      </c>
      <c r="C37" s="24">
        <v>1.46</v>
      </c>
      <c r="D37" s="24">
        <v>1.73</v>
      </c>
      <c r="E37" s="24">
        <v>5.59</v>
      </c>
      <c r="F37" s="24">
        <v>4.3499999999999996</v>
      </c>
      <c r="G37" s="24">
        <v>0.01</v>
      </c>
      <c r="I37" s="42"/>
      <c r="J37" s="13">
        <v>43605</v>
      </c>
      <c r="K37" s="24">
        <v>84.49</v>
      </c>
      <c r="L37" s="24">
        <v>1.06</v>
      </c>
      <c r="M37" s="24">
        <v>14.45</v>
      </c>
      <c r="O37" s="43"/>
      <c r="P37" s="13">
        <v>43605</v>
      </c>
      <c r="Q37" s="24">
        <v>1.04</v>
      </c>
      <c r="R37" s="24">
        <v>1.61</v>
      </c>
      <c r="S37" s="24">
        <v>4.83</v>
      </c>
      <c r="T37" s="24">
        <v>3.62</v>
      </c>
      <c r="U37" s="24">
        <v>0.01</v>
      </c>
      <c r="W37" s="43"/>
      <c r="X37" s="13">
        <v>43605</v>
      </c>
      <c r="Y37" s="24">
        <v>0.38</v>
      </c>
      <c r="Z37" s="24">
        <v>0.12</v>
      </c>
      <c r="AA37" s="24">
        <v>0.69467699527740479</v>
      </c>
      <c r="AB37" s="24">
        <v>0.7</v>
      </c>
      <c r="AC37" s="24">
        <v>0</v>
      </c>
    </row>
    <row r="38" spans="1:29" x14ac:dyDescent="0.25">
      <c r="A38" s="42"/>
      <c r="B38" s="13">
        <v>43633</v>
      </c>
      <c r="C38" s="24">
        <v>1.52</v>
      </c>
      <c r="D38" s="24">
        <v>2.0499999999999998</v>
      </c>
      <c r="E38" s="24">
        <v>6.51</v>
      </c>
      <c r="F38" s="24">
        <v>4.9800000000000004</v>
      </c>
      <c r="G38" s="24">
        <v>0.01</v>
      </c>
      <c r="I38" s="42"/>
      <c r="J38" s="13">
        <v>43633</v>
      </c>
      <c r="K38" s="24">
        <v>86.72</v>
      </c>
      <c r="L38" s="24">
        <v>0.85</v>
      </c>
      <c r="M38" s="24">
        <v>12.43</v>
      </c>
      <c r="O38" s="43"/>
      <c r="P38" s="13">
        <v>43633</v>
      </c>
      <c r="Q38" s="24">
        <v>1.1000000000000001</v>
      </c>
      <c r="R38" s="24">
        <v>1.92</v>
      </c>
      <c r="S38" s="24">
        <v>5.77</v>
      </c>
      <c r="T38" s="24">
        <v>4.26</v>
      </c>
      <c r="U38" s="24">
        <v>0.01</v>
      </c>
      <c r="W38" s="43"/>
      <c r="X38" s="13">
        <v>43633</v>
      </c>
      <c r="Y38" s="24">
        <v>0.39</v>
      </c>
      <c r="Z38" s="24">
        <v>0.13</v>
      </c>
      <c r="AA38" s="24">
        <v>0.67327201366424561</v>
      </c>
      <c r="AB38" s="24">
        <v>0.68</v>
      </c>
      <c r="AC38" s="24">
        <v>0</v>
      </c>
    </row>
    <row r="39" spans="1:29" x14ac:dyDescent="0.25">
      <c r="A39" s="42"/>
      <c r="B39" s="13">
        <v>43661</v>
      </c>
      <c r="C39" s="24">
        <v>1.56</v>
      </c>
      <c r="D39" s="24">
        <v>2.35</v>
      </c>
      <c r="E39" s="24">
        <v>7.08</v>
      </c>
      <c r="F39" s="24">
        <v>4.78</v>
      </c>
      <c r="G39" s="24">
        <v>0.01</v>
      </c>
      <c r="I39" s="42"/>
      <c r="J39" s="13">
        <v>43661</v>
      </c>
      <c r="K39" s="24">
        <v>87.08</v>
      </c>
      <c r="L39" s="24">
        <v>0.82</v>
      </c>
      <c r="M39" s="24">
        <v>12.1</v>
      </c>
      <c r="O39" s="43"/>
      <c r="P39" s="13">
        <v>43661</v>
      </c>
      <c r="Q39" s="24">
        <v>1.1200000000000001</v>
      </c>
      <c r="R39" s="24">
        <v>2.2200000000000002</v>
      </c>
      <c r="S39" s="24">
        <v>6.33</v>
      </c>
      <c r="T39" s="24">
        <v>4.05</v>
      </c>
      <c r="U39" s="24">
        <v>0.01</v>
      </c>
      <c r="W39" s="43"/>
      <c r="X39" s="13">
        <v>43661</v>
      </c>
      <c r="Y39" s="24">
        <v>0.41</v>
      </c>
      <c r="Z39" s="24">
        <v>0.12</v>
      </c>
      <c r="AA39" s="24">
        <v>0.68377697467803955</v>
      </c>
      <c r="AB39" s="24">
        <v>0.7</v>
      </c>
      <c r="AC39" s="24">
        <v>0</v>
      </c>
    </row>
    <row r="40" spans="1:29" x14ac:dyDescent="0.25">
      <c r="A40" s="42"/>
      <c r="B40" s="13">
        <v>43689</v>
      </c>
      <c r="C40" s="24">
        <v>1.61</v>
      </c>
      <c r="D40" s="24">
        <v>2.59</v>
      </c>
      <c r="E40" s="24">
        <v>7.13</v>
      </c>
      <c r="F40" s="24">
        <v>4.5</v>
      </c>
      <c r="G40" s="24">
        <v>0.01</v>
      </c>
      <c r="I40" s="42"/>
      <c r="J40" s="13">
        <v>43689</v>
      </c>
      <c r="K40" s="24">
        <v>87.21</v>
      </c>
      <c r="L40" s="24">
        <v>0.73</v>
      </c>
      <c r="M40" s="24">
        <v>12.07</v>
      </c>
      <c r="O40" s="43"/>
      <c r="P40" s="13">
        <v>43689</v>
      </c>
      <c r="Q40" s="24">
        <v>1.1599999999999999</v>
      </c>
      <c r="R40" s="24">
        <v>2.46</v>
      </c>
      <c r="S40" s="24">
        <v>6.4</v>
      </c>
      <c r="T40" s="24">
        <v>3.78</v>
      </c>
      <c r="U40" s="24">
        <v>0.01</v>
      </c>
      <c r="W40" s="43"/>
      <c r="X40" s="13">
        <v>43689</v>
      </c>
      <c r="Y40" s="24">
        <v>0.42</v>
      </c>
      <c r="Z40" s="24">
        <v>0.13</v>
      </c>
      <c r="AA40" s="24">
        <v>0.67674100399017334</v>
      </c>
      <c r="AB40" s="24">
        <v>0.68</v>
      </c>
      <c r="AC40" s="24">
        <v>0</v>
      </c>
    </row>
    <row r="41" spans="1:29" x14ac:dyDescent="0.25">
      <c r="A41" s="42"/>
      <c r="B41" s="13">
        <v>43717</v>
      </c>
      <c r="C41" s="24">
        <v>1.64</v>
      </c>
      <c r="D41" s="24">
        <v>2.81</v>
      </c>
      <c r="E41" s="24">
        <v>8.1</v>
      </c>
      <c r="F41" s="24">
        <v>3.56</v>
      </c>
      <c r="G41" s="24">
        <v>0.01</v>
      </c>
      <c r="I41" s="42"/>
      <c r="J41" s="13">
        <v>43717</v>
      </c>
      <c r="K41" s="24">
        <v>87.42</v>
      </c>
      <c r="L41" s="24">
        <v>0.69</v>
      </c>
      <c r="M41" s="24">
        <v>11.89</v>
      </c>
      <c r="O41" s="43"/>
      <c r="P41" s="13">
        <v>43717</v>
      </c>
      <c r="Q41" s="24">
        <v>1.19</v>
      </c>
      <c r="R41" s="24">
        <v>2.68</v>
      </c>
      <c r="S41" s="24">
        <v>7.35</v>
      </c>
      <c r="T41" s="24">
        <v>2.87</v>
      </c>
      <c r="U41" s="24">
        <v>0.01</v>
      </c>
      <c r="W41" s="43"/>
      <c r="X41" s="13">
        <v>43717</v>
      </c>
      <c r="Y41" s="24">
        <v>0.42</v>
      </c>
      <c r="Z41" s="24">
        <v>0.14000000000000001</v>
      </c>
      <c r="AA41" s="24">
        <v>0.6955990195274353</v>
      </c>
      <c r="AB41" s="24">
        <v>0.67</v>
      </c>
      <c r="AC41" s="24">
        <v>0</v>
      </c>
    </row>
    <row r="42" spans="1:29" x14ac:dyDescent="0.25">
      <c r="A42" s="42"/>
      <c r="B42" s="13">
        <v>43745</v>
      </c>
      <c r="C42" s="24">
        <v>1.67</v>
      </c>
      <c r="D42" s="24">
        <v>3.13</v>
      </c>
      <c r="E42" s="24">
        <v>9.5</v>
      </c>
      <c r="F42" s="24">
        <v>3.84</v>
      </c>
      <c r="G42" s="24">
        <v>0.01</v>
      </c>
      <c r="I42" s="42"/>
      <c r="J42" s="13">
        <v>43745</v>
      </c>
      <c r="K42" s="24">
        <v>88.97</v>
      </c>
      <c r="L42" s="24">
        <v>0.51</v>
      </c>
      <c r="M42" s="24">
        <v>10.53</v>
      </c>
      <c r="O42" s="43"/>
      <c r="P42" s="13">
        <v>43745</v>
      </c>
      <c r="Q42" s="24">
        <v>1.2</v>
      </c>
      <c r="R42" s="24">
        <v>3</v>
      </c>
      <c r="S42" s="24">
        <v>8.77</v>
      </c>
      <c r="T42" s="24">
        <v>3.15</v>
      </c>
      <c r="U42" s="24">
        <v>0</v>
      </c>
      <c r="W42" s="43"/>
      <c r="X42" s="13">
        <v>43745</v>
      </c>
      <c r="Y42" s="24">
        <v>0.44</v>
      </c>
      <c r="Z42" s="24">
        <v>0.12</v>
      </c>
      <c r="AA42" s="24">
        <v>0.67146098613739014</v>
      </c>
      <c r="AB42" s="24">
        <v>0.67</v>
      </c>
      <c r="AC42" s="24">
        <v>0</v>
      </c>
    </row>
    <row r="43" spans="1:29" x14ac:dyDescent="0.25">
      <c r="A43" s="42"/>
      <c r="B43" s="13">
        <v>43773</v>
      </c>
      <c r="C43" s="24">
        <v>1.69</v>
      </c>
      <c r="D43" s="24">
        <v>3.41</v>
      </c>
      <c r="E43" s="24">
        <v>9.98</v>
      </c>
      <c r="F43" s="24">
        <v>4.5999999999999996</v>
      </c>
      <c r="G43" s="24">
        <v>0.01</v>
      </c>
      <c r="I43" s="42"/>
      <c r="J43" s="13">
        <v>43773</v>
      </c>
      <c r="K43" s="24">
        <v>90.12</v>
      </c>
      <c r="L43" s="24">
        <v>0.47</v>
      </c>
      <c r="M43" s="24">
        <v>9.41</v>
      </c>
      <c r="O43" s="43"/>
      <c r="P43" s="13">
        <v>43773</v>
      </c>
      <c r="Q43" s="24">
        <v>1.23</v>
      </c>
      <c r="R43" s="24">
        <v>3.29</v>
      </c>
      <c r="S43" s="24">
        <v>9.25</v>
      </c>
      <c r="T43" s="24">
        <v>3.97</v>
      </c>
      <c r="U43" s="24">
        <v>0.01</v>
      </c>
      <c r="W43" s="43"/>
      <c r="X43" s="13">
        <v>43773</v>
      </c>
      <c r="Y43" s="24">
        <v>0.44</v>
      </c>
      <c r="Z43" s="24">
        <v>0.12</v>
      </c>
      <c r="AA43" s="24">
        <v>0.68123698234558105</v>
      </c>
      <c r="AB43" s="24">
        <v>0.62</v>
      </c>
      <c r="AC43" s="24">
        <v>0</v>
      </c>
    </row>
    <row r="44" spans="1:29" x14ac:dyDescent="0.25">
      <c r="A44" s="42"/>
      <c r="B44" s="13">
        <v>43801</v>
      </c>
      <c r="C44" s="24">
        <v>1.69</v>
      </c>
      <c r="D44" s="24">
        <v>3.72</v>
      </c>
      <c r="E44" s="24">
        <v>8.85</v>
      </c>
      <c r="F44" s="24">
        <v>5.1100000000000003</v>
      </c>
      <c r="G44" s="24">
        <v>0.01</v>
      </c>
      <c r="I44" s="42"/>
      <c r="J44" s="13">
        <v>43801</v>
      </c>
      <c r="K44" s="24">
        <v>90.13</v>
      </c>
      <c r="L44" s="24">
        <v>0.45</v>
      </c>
      <c r="M44" s="24">
        <v>9.43</v>
      </c>
      <c r="O44" s="43"/>
      <c r="P44" s="13">
        <v>43801</v>
      </c>
      <c r="Q44" s="24">
        <v>1.27</v>
      </c>
      <c r="R44" s="24">
        <v>3.59</v>
      </c>
      <c r="S44" s="24">
        <v>8.14</v>
      </c>
      <c r="T44" s="24">
        <v>4.45</v>
      </c>
      <c r="U44" s="24">
        <v>0.01</v>
      </c>
      <c r="W44" s="43"/>
      <c r="X44" s="13">
        <v>43801</v>
      </c>
      <c r="Y44" s="24">
        <v>0.4</v>
      </c>
      <c r="Z44" s="24">
        <v>0.13</v>
      </c>
      <c r="AA44" s="24">
        <v>0.65980499982833862</v>
      </c>
      <c r="AB44" s="24">
        <v>0.64</v>
      </c>
      <c r="AC44" s="24">
        <v>0</v>
      </c>
    </row>
    <row r="45" spans="1:29" x14ac:dyDescent="0.25">
      <c r="A45" s="42"/>
      <c r="B45" s="13">
        <v>43829</v>
      </c>
      <c r="C45" s="24">
        <v>1.88</v>
      </c>
      <c r="D45" s="24">
        <v>4.55</v>
      </c>
      <c r="E45" s="24">
        <v>6.73</v>
      </c>
      <c r="F45" s="24">
        <v>4.3499999999999996</v>
      </c>
      <c r="G45" s="24">
        <v>0</v>
      </c>
      <c r="I45" s="42"/>
      <c r="J45" s="13">
        <v>43829</v>
      </c>
      <c r="K45" s="24">
        <v>89.21</v>
      </c>
      <c r="L45" s="24">
        <v>0.53</v>
      </c>
      <c r="M45" s="24">
        <v>10.26</v>
      </c>
      <c r="O45" s="43"/>
      <c r="P45" s="13">
        <v>43829</v>
      </c>
      <c r="Q45" s="24">
        <v>1.46</v>
      </c>
      <c r="R45" s="24">
        <v>4.43</v>
      </c>
      <c r="S45" s="24">
        <v>6.01</v>
      </c>
      <c r="T45" s="24">
        <v>3.73</v>
      </c>
      <c r="U45" s="24">
        <v>0</v>
      </c>
      <c r="W45" s="43"/>
      <c r="X45" s="13">
        <v>43829</v>
      </c>
      <c r="Y45" s="24">
        <v>0.4</v>
      </c>
      <c r="Z45" s="24">
        <v>0.13</v>
      </c>
      <c r="AA45" s="24">
        <v>0.67210400104522705</v>
      </c>
      <c r="AB45" s="24">
        <v>0.6</v>
      </c>
      <c r="AC45" s="24">
        <v>0</v>
      </c>
    </row>
    <row r="46" spans="1:29" x14ac:dyDescent="0.25">
      <c r="A46" s="42">
        <v>2019</v>
      </c>
      <c r="B46" s="13">
        <v>43492</v>
      </c>
      <c r="C46" s="24">
        <v>2</v>
      </c>
      <c r="D46" s="24">
        <v>5.27</v>
      </c>
      <c r="E46" s="24">
        <v>5.0999999999999996</v>
      </c>
      <c r="F46" s="24">
        <v>4.45</v>
      </c>
      <c r="G46" s="24">
        <v>0</v>
      </c>
      <c r="I46" s="42">
        <v>2019</v>
      </c>
      <c r="J46" s="13">
        <v>43492</v>
      </c>
      <c r="K46" s="24">
        <v>89</v>
      </c>
      <c r="L46" s="24">
        <v>0.47</v>
      </c>
      <c r="M46" s="24">
        <v>10.53</v>
      </c>
      <c r="O46" s="43">
        <v>2019</v>
      </c>
      <c r="P46" s="13">
        <v>43492</v>
      </c>
      <c r="Q46" s="24">
        <v>1.6</v>
      </c>
      <c r="R46" s="24">
        <v>5.14</v>
      </c>
      <c r="S46" s="24">
        <v>4.38</v>
      </c>
      <c r="T46" s="24">
        <v>3.85</v>
      </c>
      <c r="U46" s="24">
        <v>0</v>
      </c>
      <c r="W46" s="43">
        <v>2019</v>
      </c>
      <c r="X46" s="13">
        <v>43492</v>
      </c>
      <c r="Y46" s="24">
        <v>0.38</v>
      </c>
      <c r="Z46" s="24">
        <v>0.14000000000000001</v>
      </c>
      <c r="AA46" s="24">
        <v>0.67164498567581177</v>
      </c>
      <c r="AB46" s="24">
        <v>0.57999999999999996</v>
      </c>
      <c r="AC46" s="24">
        <v>0</v>
      </c>
    </row>
    <row r="47" spans="1:29" x14ac:dyDescent="0.25">
      <c r="A47" s="42"/>
      <c r="B47" s="13">
        <v>43520</v>
      </c>
      <c r="C47" s="24">
        <v>2.0099999999999998</v>
      </c>
      <c r="D47" s="24">
        <v>6.07</v>
      </c>
      <c r="E47" s="24">
        <v>4.09</v>
      </c>
      <c r="F47" s="24">
        <v>4.59</v>
      </c>
      <c r="G47" s="24">
        <v>0.01</v>
      </c>
      <c r="I47" s="42"/>
      <c r="J47" s="13">
        <v>43520</v>
      </c>
      <c r="K47" s="24">
        <v>88.88</v>
      </c>
      <c r="L47" s="24">
        <v>0.41</v>
      </c>
      <c r="M47" s="24">
        <v>10.72</v>
      </c>
      <c r="O47" s="43"/>
      <c r="P47" s="13">
        <v>43520</v>
      </c>
      <c r="Q47" s="24">
        <v>1.6</v>
      </c>
      <c r="R47" s="24">
        <v>5.93</v>
      </c>
      <c r="S47" s="24">
        <v>3.37</v>
      </c>
      <c r="T47" s="24">
        <v>4</v>
      </c>
      <c r="U47" s="24">
        <v>0.01</v>
      </c>
      <c r="W47" s="43"/>
      <c r="X47" s="13">
        <v>43520</v>
      </c>
      <c r="Y47" s="24">
        <v>0.4</v>
      </c>
      <c r="Z47" s="24">
        <v>0.14000000000000001</v>
      </c>
      <c r="AA47" s="24">
        <v>0.67923897504806519</v>
      </c>
      <c r="AB47" s="24">
        <v>0.57999999999999996</v>
      </c>
      <c r="AC47" s="24">
        <v>0</v>
      </c>
    </row>
    <row r="48" spans="1:29" x14ac:dyDescent="0.25">
      <c r="A48" s="42"/>
      <c r="B48" s="13">
        <v>43548</v>
      </c>
      <c r="C48" s="24">
        <v>2.11</v>
      </c>
      <c r="D48" s="24">
        <v>6.84</v>
      </c>
      <c r="E48" s="24">
        <v>4.2</v>
      </c>
      <c r="F48" s="24">
        <v>4.9000000000000004</v>
      </c>
      <c r="G48" s="24">
        <v>0</v>
      </c>
      <c r="I48" s="42"/>
      <c r="J48" s="13">
        <v>43548</v>
      </c>
      <c r="K48" s="24">
        <v>89.16</v>
      </c>
      <c r="L48" s="24">
        <v>0.35</v>
      </c>
      <c r="M48" s="24">
        <v>10.49</v>
      </c>
      <c r="O48" s="43"/>
      <c r="P48" s="13">
        <v>43548</v>
      </c>
      <c r="Q48" s="24">
        <v>1.7</v>
      </c>
      <c r="R48" s="24">
        <v>6.68</v>
      </c>
      <c r="S48" s="24">
        <v>3.43</v>
      </c>
      <c r="T48" s="24">
        <v>4.29</v>
      </c>
      <c r="U48" s="24">
        <v>0</v>
      </c>
      <c r="W48" s="43"/>
      <c r="X48" s="13">
        <v>43548</v>
      </c>
      <c r="Y48" s="24">
        <v>0.4</v>
      </c>
      <c r="Z48" s="24">
        <v>0.16</v>
      </c>
      <c r="AA48" s="24">
        <v>0.7323259711265564</v>
      </c>
      <c r="AB48" s="24">
        <v>0.61</v>
      </c>
      <c r="AC48" s="24">
        <v>0</v>
      </c>
    </row>
    <row r="49" spans="1:29" x14ac:dyDescent="0.25">
      <c r="A49" s="42"/>
      <c r="B49" s="13">
        <v>43576</v>
      </c>
      <c r="C49" s="24">
        <v>2.2000000000000002</v>
      </c>
      <c r="D49" s="24">
        <v>7.72</v>
      </c>
      <c r="E49" s="24">
        <v>4.29</v>
      </c>
      <c r="F49" s="24">
        <v>5.03</v>
      </c>
      <c r="G49" s="24">
        <v>0</v>
      </c>
      <c r="I49" s="42"/>
      <c r="J49" s="13">
        <v>43576</v>
      </c>
      <c r="K49" s="24">
        <v>89.65</v>
      </c>
      <c r="L49" s="24">
        <v>0.35</v>
      </c>
      <c r="M49" s="24">
        <v>10</v>
      </c>
      <c r="O49" s="43"/>
      <c r="P49" s="13">
        <v>43576</v>
      </c>
      <c r="Q49" s="24">
        <v>1.78</v>
      </c>
      <c r="R49" s="24">
        <v>7.57</v>
      </c>
      <c r="S49" s="24">
        <v>3.47</v>
      </c>
      <c r="T49" s="24">
        <v>4.43</v>
      </c>
      <c r="U49" s="24">
        <v>0</v>
      </c>
      <c r="W49" s="43"/>
      <c r="X49" s="13">
        <v>43576</v>
      </c>
      <c r="Y49" s="24">
        <v>0.4</v>
      </c>
      <c r="Z49" s="24">
        <v>0.15</v>
      </c>
      <c r="AA49" s="24">
        <v>0.77763301134109497</v>
      </c>
      <c r="AB49" s="24">
        <v>0.59</v>
      </c>
      <c r="AC49" s="24">
        <v>0</v>
      </c>
    </row>
    <row r="50" spans="1:29" x14ac:dyDescent="0.25">
      <c r="A50" s="42"/>
      <c r="B50" s="13">
        <v>43604</v>
      </c>
      <c r="C50" s="24">
        <v>2.3199999999999998</v>
      </c>
      <c r="D50" s="24">
        <v>8.26</v>
      </c>
      <c r="E50" s="24">
        <v>4.1900000000000004</v>
      </c>
      <c r="F50" s="24">
        <v>5.01</v>
      </c>
      <c r="G50" s="24">
        <v>0.01</v>
      </c>
      <c r="I50" s="42"/>
      <c r="J50" s="13">
        <v>43604</v>
      </c>
      <c r="K50" s="24">
        <v>89.55</v>
      </c>
      <c r="L50" s="24">
        <v>0.4</v>
      </c>
      <c r="M50" s="24">
        <v>10.06</v>
      </c>
      <c r="O50" s="43"/>
      <c r="P50" s="13">
        <v>43604</v>
      </c>
      <c r="Q50" s="24">
        <v>1.89</v>
      </c>
      <c r="R50" s="24">
        <v>8.1199999999999992</v>
      </c>
      <c r="S50" s="24">
        <v>3.3</v>
      </c>
      <c r="T50" s="24">
        <v>4.41</v>
      </c>
      <c r="U50" s="24">
        <v>0.01</v>
      </c>
      <c r="W50" s="43"/>
      <c r="X50" s="13">
        <v>43604</v>
      </c>
      <c r="Y50" s="24">
        <v>0.42</v>
      </c>
      <c r="Z50" s="24">
        <v>0.14000000000000001</v>
      </c>
      <c r="AA50" s="24">
        <v>0.83717900514602661</v>
      </c>
      <c r="AB50" s="24">
        <v>0.59</v>
      </c>
      <c r="AC50" s="24">
        <v>0</v>
      </c>
    </row>
    <row r="51" spans="1:29" x14ac:dyDescent="0.25">
      <c r="A51" s="42"/>
      <c r="B51" s="13">
        <v>43632</v>
      </c>
      <c r="C51" s="24">
        <v>2.4</v>
      </c>
      <c r="D51" s="24">
        <v>8.82</v>
      </c>
      <c r="E51" s="24">
        <v>4.33</v>
      </c>
      <c r="F51" s="24">
        <v>5.03</v>
      </c>
      <c r="G51" s="24">
        <v>0</v>
      </c>
      <c r="I51" s="42"/>
      <c r="J51" s="13">
        <v>43632</v>
      </c>
      <c r="K51" s="24">
        <v>89.64</v>
      </c>
      <c r="L51" s="24">
        <v>0.54</v>
      </c>
      <c r="M51" s="24">
        <v>9.82</v>
      </c>
      <c r="O51" s="43"/>
      <c r="P51" s="13">
        <v>43632</v>
      </c>
      <c r="Q51" s="24">
        <v>1.96</v>
      </c>
      <c r="R51" s="24">
        <v>8.66</v>
      </c>
      <c r="S51" s="24">
        <v>3.37</v>
      </c>
      <c r="T51" s="24">
        <v>4.4400000000000004</v>
      </c>
      <c r="U51" s="24">
        <v>0</v>
      </c>
      <c r="W51" s="43"/>
      <c r="X51" s="13">
        <v>43632</v>
      </c>
      <c r="Y51" s="24">
        <v>0.41</v>
      </c>
      <c r="Z51" s="24">
        <v>0.15</v>
      </c>
      <c r="AA51" s="24">
        <v>0.88853299617767334</v>
      </c>
      <c r="AB51" s="24">
        <v>0.56999999999999995</v>
      </c>
      <c r="AC51" s="24">
        <v>0</v>
      </c>
    </row>
    <row r="52" spans="1:29" x14ac:dyDescent="0.25">
      <c r="A52" s="42"/>
      <c r="B52" s="13">
        <v>43660</v>
      </c>
      <c r="C52" s="24">
        <v>2.4900000000000002</v>
      </c>
      <c r="D52" s="24">
        <v>9.25</v>
      </c>
      <c r="E52" s="24">
        <v>4.53</v>
      </c>
      <c r="F52" s="24">
        <v>5.0199999999999996</v>
      </c>
      <c r="G52" s="24">
        <v>0</v>
      </c>
      <c r="I52" s="42"/>
      <c r="J52" s="13">
        <v>43660</v>
      </c>
      <c r="K52" s="24">
        <v>89.21</v>
      </c>
      <c r="L52" s="24">
        <v>0.37</v>
      </c>
      <c r="M52" s="24">
        <v>10.42</v>
      </c>
      <c r="O52" s="43"/>
      <c r="P52" s="13">
        <v>43660</v>
      </c>
      <c r="Q52" s="24">
        <v>2.0299999999999998</v>
      </c>
      <c r="R52" s="24">
        <v>9.07</v>
      </c>
      <c r="S52" s="24">
        <v>3.46</v>
      </c>
      <c r="T52" s="24">
        <v>4.42</v>
      </c>
      <c r="U52" s="24">
        <v>0</v>
      </c>
      <c r="W52" s="43"/>
      <c r="X52" s="13">
        <v>43660</v>
      </c>
      <c r="Y52" s="24">
        <v>0.44</v>
      </c>
      <c r="Z52" s="24">
        <v>0.17</v>
      </c>
      <c r="AA52" s="24">
        <v>1.0171619653701782</v>
      </c>
      <c r="AB52" s="24">
        <v>0.59</v>
      </c>
      <c r="AC52" s="24">
        <v>0</v>
      </c>
    </row>
    <row r="53" spans="1:29" x14ac:dyDescent="0.25">
      <c r="A53" s="42"/>
      <c r="B53" s="13">
        <v>43688</v>
      </c>
      <c r="C53" s="24">
        <v>2.5099999999999998</v>
      </c>
      <c r="D53" s="24">
        <v>9.5399999999999991</v>
      </c>
      <c r="E53" s="24">
        <v>4.8600000000000003</v>
      </c>
      <c r="F53" s="24">
        <v>5.05</v>
      </c>
      <c r="G53" s="24">
        <v>0</v>
      </c>
      <c r="I53" s="42"/>
      <c r="J53" s="13">
        <v>43688</v>
      </c>
      <c r="K53" s="24">
        <v>89.44</v>
      </c>
      <c r="L53" s="24">
        <v>0.28000000000000003</v>
      </c>
      <c r="M53" s="24">
        <v>10.27</v>
      </c>
      <c r="O53" s="43"/>
      <c r="P53" s="13">
        <v>43688</v>
      </c>
      <c r="Q53" s="24">
        <v>2.1</v>
      </c>
      <c r="R53" s="24">
        <v>9.3699999999999992</v>
      </c>
      <c r="S53" s="24">
        <v>3.71</v>
      </c>
      <c r="T53" s="24">
        <v>4.4800000000000004</v>
      </c>
      <c r="U53" s="24">
        <v>0</v>
      </c>
      <c r="W53" s="43"/>
      <c r="X53" s="13">
        <v>43688</v>
      </c>
      <c r="Y53" s="24">
        <v>0.4</v>
      </c>
      <c r="Z53" s="24">
        <v>0.18</v>
      </c>
      <c r="AA53" s="24">
        <v>1.1100729703903198</v>
      </c>
      <c r="AB53" s="24">
        <v>0.56999999999999995</v>
      </c>
      <c r="AC53" s="24">
        <v>0</v>
      </c>
    </row>
    <row r="54" spans="1:29" x14ac:dyDescent="0.25">
      <c r="A54" s="42"/>
      <c r="B54" s="13">
        <v>43716</v>
      </c>
      <c r="C54" s="24">
        <v>2.41</v>
      </c>
      <c r="D54" s="24">
        <v>9.01</v>
      </c>
      <c r="E54" s="24">
        <v>4.6100000000000003</v>
      </c>
      <c r="F54" s="24">
        <v>4.8899999999999997</v>
      </c>
      <c r="G54" s="24">
        <v>0</v>
      </c>
      <c r="I54" s="42"/>
      <c r="J54" s="13">
        <v>43716</v>
      </c>
      <c r="K54" s="24">
        <v>88.75</v>
      </c>
      <c r="L54" s="24">
        <v>0.25</v>
      </c>
      <c r="M54" s="24">
        <v>11</v>
      </c>
      <c r="O54" s="43"/>
      <c r="P54" s="13">
        <v>43716</v>
      </c>
      <c r="Q54" s="24">
        <v>2.02</v>
      </c>
      <c r="R54" s="24">
        <v>8.81</v>
      </c>
      <c r="S54" s="24">
        <v>3.4</v>
      </c>
      <c r="T54" s="24">
        <v>4.33</v>
      </c>
      <c r="U54" s="24">
        <v>0</v>
      </c>
      <c r="W54" s="43"/>
      <c r="X54" s="13">
        <v>43716</v>
      </c>
      <c r="Y54" s="24">
        <v>0.38</v>
      </c>
      <c r="Z54" s="24">
        <v>0.19</v>
      </c>
      <c r="AA54" s="24">
        <v>1.1825679540634155</v>
      </c>
      <c r="AB54" s="24">
        <v>0.54</v>
      </c>
      <c r="AC54" s="24">
        <v>0</v>
      </c>
    </row>
    <row r="55" spans="1:29" x14ac:dyDescent="0.25">
      <c r="A55" s="42"/>
      <c r="B55" s="13">
        <v>43744</v>
      </c>
      <c r="C55" s="24">
        <v>2.27</v>
      </c>
      <c r="D55" s="24">
        <v>7.66</v>
      </c>
      <c r="E55" s="24">
        <v>4.01</v>
      </c>
      <c r="F55" s="24">
        <v>4.2699999999999996</v>
      </c>
      <c r="G55" s="24">
        <v>0</v>
      </c>
      <c r="I55" s="42"/>
      <c r="J55" s="13">
        <v>43744</v>
      </c>
      <c r="K55" s="24">
        <v>87.27</v>
      </c>
      <c r="L55" s="24">
        <v>0.18</v>
      </c>
      <c r="M55" s="24">
        <v>12.55</v>
      </c>
      <c r="O55" s="43"/>
      <c r="P55" s="13">
        <v>43744</v>
      </c>
      <c r="Q55" s="24">
        <v>1.88</v>
      </c>
      <c r="R55" s="24">
        <v>7.46</v>
      </c>
      <c r="S55" s="24">
        <v>2.81</v>
      </c>
      <c r="T55" s="24">
        <v>3.75</v>
      </c>
      <c r="U55" s="24">
        <v>0</v>
      </c>
      <c r="W55" s="43"/>
      <c r="X55" s="13">
        <v>43744</v>
      </c>
      <c r="Y55" s="24">
        <v>0.38</v>
      </c>
      <c r="Z55" s="24">
        <v>0.21</v>
      </c>
      <c r="AA55" s="24">
        <v>1.1851919889450073</v>
      </c>
      <c r="AB55" s="24">
        <v>0.51</v>
      </c>
      <c r="AC55" s="24">
        <v>0</v>
      </c>
    </row>
    <row r="56" spans="1:29" x14ac:dyDescent="0.25">
      <c r="A56" s="42"/>
      <c r="B56" s="13">
        <v>43772</v>
      </c>
      <c r="C56" s="24">
        <v>2.21</v>
      </c>
      <c r="D56" s="24">
        <v>7.26</v>
      </c>
      <c r="E56" s="24">
        <v>3.91</v>
      </c>
      <c r="F56" s="24">
        <v>4.49</v>
      </c>
      <c r="G56" s="24">
        <v>0</v>
      </c>
      <c r="I56" s="42"/>
      <c r="J56" s="13">
        <v>43772</v>
      </c>
      <c r="K56" s="24">
        <v>87.24</v>
      </c>
      <c r="L56" s="24">
        <v>0.14000000000000001</v>
      </c>
      <c r="M56" s="24">
        <v>12.62</v>
      </c>
      <c r="O56" s="43"/>
      <c r="P56" s="13">
        <v>43772</v>
      </c>
      <c r="Q56" s="24">
        <v>1.85</v>
      </c>
      <c r="R56" s="24">
        <v>7.06</v>
      </c>
      <c r="S56" s="24">
        <v>2.72</v>
      </c>
      <c r="T56" s="24">
        <v>3.97</v>
      </c>
      <c r="U56" s="24">
        <v>0</v>
      </c>
      <c r="W56" s="43"/>
      <c r="X56" s="13">
        <v>43772</v>
      </c>
      <c r="Y56" s="24">
        <v>0.36</v>
      </c>
      <c r="Z56" s="24">
        <v>0.2</v>
      </c>
      <c r="AA56" s="24">
        <v>1.1790000200271606</v>
      </c>
      <c r="AB56" s="24">
        <v>0.51</v>
      </c>
      <c r="AC56" s="32">
        <v>0</v>
      </c>
    </row>
    <row r="57" spans="1:29" x14ac:dyDescent="0.25">
      <c r="A57" s="42"/>
      <c r="B57" s="14">
        <v>44166</v>
      </c>
      <c r="C57" s="24">
        <v>2.75</v>
      </c>
      <c r="D57" s="24">
        <v>7.22</v>
      </c>
      <c r="E57" s="24">
        <v>4.1399999999999997</v>
      </c>
      <c r="F57" s="24">
        <v>4.49</v>
      </c>
      <c r="G57" s="24">
        <v>0</v>
      </c>
      <c r="I57" s="42"/>
      <c r="J57" s="14">
        <v>44166</v>
      </c>
      <c r="K57" s="24">
        <v>88.15</v>
      </c>
      <c r="L57" s="24">
        <v>0.13</v>
      </c>
      <c r="M57" s="24">
        <v>11.72</v>
      </c>
      <c r="O57" s="43"/>
      <c r="P57" s="33">
        <v>44166</v>
      </c>
      <c r="Q57" s="24">
        <v>2.39</v>
      </c>
      <c r="R57" s="24">
        <v>7.03</v>
      </c>
      <c r="S57" s="24">
        <v>2.94</v>
      </c>
      <c r="T57" s="24">
        <v>4.05</v>
      </c>
      <c r="U57" s="24">
        <v>0</v>
      </c>
      <c r="W57" s="43"/>
      <c r="X57" s="33">
        <v>44166</v>
      </c>
      <c r="Y57" s="24">
        <v>0.36</v>
      </c>
      <c r="Z57" s="24">
        <v>0.2</v>
      </c>
      <c r="AA57" s="24">
        <v>1.1893600225448608</v>
      </c>
      <c r="AB57" s="24">
        <v>0.44</v>
      </c>
      <c r="AC57" s="24">
        <v>0</v>
      </c>
    </row>
    <row r="58" spans="1:29" x14ac:dyDescent="0.25">
      <c r="A58" s="42"/>
      <c r="B58" s="14">
        <v>44194</v>
      </c>
      <c r="C58" s="24">
        <v>4.41</v>
      </c>
      <c r="D58" s="24">
        <v>3.59</v>
      </c>
      <c r="E58" s="24">
        <v>4.3499999999999996</v>
      </c>
      <c r="F58" s="24">
        <v>5.01</v>
      </c>
      <c r="G58" s="24">
        <v>0</v>
      </c>
      <c r="I58" s="42"/>
      <c r="J58" s="14">
        <v>44194</v>
      </c>
      <c r="K58" s="24">
        <v>86.99</v>
      </c>
      <c r="L58" s="24">
        <v>0.12</v>
      </c>
      <c r="M58" s="24">
        <v>12.89</v>
      </c>
      <c r="O58" s="43"/>
      <c r="P58" s="33">
        <v>44194</v>
      </c>
      <c r="Q58" s="24">
        <v>4</v>
      </c>
      <c r="R58" s="24">
        <v>3.43</v>
      </c>
      <c r="S58" s="24">
        <v>3.11</v>
      </c>
      <c r="T58" s="24">
        <v>4.55</v>
      </c>
      <c r="U58" s="24">
        <v>0</v>
      </c>
      <c r="W58" s="43"/>
      <c r="X58" s="33">
        <v>44194</v>
      </c>
      <c r="Y58" s="24">
        <v>0.4</v>
      </c>
      <c r="Z58" s="24">
        <v>0.16</v>
      </c>
      <c r="AA58" s="24">
        <v>1.2303040027618408</v>
      </c>
      <c r="AB58" s="24">
        <v>0.45</v>
      </c>
      <c r="AC58" s="24">
        <v>0</v>
      </c>
    </row>
    <row r="59" spans="1:29" x14ac:dyDescent="0.25">
      <c r="A59" s="44">
        <v>2020</v>
      </c>
      <c r="B59" s="14">
        <v>43856</v>
      </c>
      <c r="C59" s="30">
        <v>5.34</v>
      </c>
      <c r="D59" s="30">
        <v>1.47</v>
      </c>
      <c r="E59" s="30">
        <v>3.99</v>
      </c>
      <c r="F59" s="30">
        <v>4.88</v>
      </c>
      <c r="G59" s="30">
        <v>0</v>
      </c>
      <c r="I59" s="47">
        <v>2020</v>
      </c>
      <c r="J59" s="14">
        <v>43856</v>
      </c>
      <c r="K59" s="30">
        <v>84.61</v>
      </c>
      <c r="L59" s="30">
        <v>0.14000000000000001</v>
      </c>
      <c r="M59" s="30">
        <v>15.24</v>
      </c>
      <c r="O59" s="48">
        <v>2020</v>
      </c>
      <c r="P59" s="33">
        <v>43856</v>
      </c>
      <c r="Q59" s="30">
        <v>4.96</v>
      </c>
      <c r="R59" s="30">
        <v>1.26</v>
      </c>
      <c r="S59" s="30">
        <v>2.6</v>
      </c>
      <c r="T59" s="30">
        <v>4.4400000000000004</v>
      </c>
      <c r="U59" s="30">
        <v>0</v>
      </c>
      <c r="W59" s="49">
        <v>2020</v>
      </c>
      <c r="X59" s="33">
        <v>43856</v>
      </c>
      <c r="Y59" s="30">
        <v>0.37</v>
      </c>
      <c r="Z59" s="30">
        <v>0.2</v>
      </c>
      <c r="AA59" s="30">
        <v>1.3841229677200317</v>
      </c>
      <c r="AB59" s="30">
        <v>0.43</v>
      </c>
      <c r="AC59" s="30">
        <v>0</v>
      </c>
    </row>
    <row r="60" spans="1:29" x14ac:dyDescent="0.25">
      <c r="A60" s="45"/>
      <c r="B60" s="14">
        <v>43884</v>
      </c>
      <c r="C60" s="30">
        <v>6.36</v>
      </c>
      <c r="D60" s="30">
        <v>0.65</v>
      </c>
      <c r="E60" s="30">
        <v>2.7</v>
      </c>
      <c r="F60" s="30">
        <v>5.08</v>
      </c>
      <c r="G60" s="30">
        <v>0</v>
      </c>
      <c r="I60" s="47"/>
      <c r="J60" s="14">
        <v>43884</v>
      </c>
      <c r="K60" s="30">
        <v>81.12</v>
      </c>
      <c r="L60" s="30">
        <v>0.11</v>
      </c>
      <c r="M60" s="30">
        <v>18.77</v>
      </c>
      <c r="O60" s="48"/>
      <c r="P60" s="33">
        <v>43884</v>
      </c>
      <c r="Q60" s="30">
        <v>5.88</v>
      </c>
      <c r="R60" s="30">
        <v>0.44</v>
      </c>
      <c r="S60" s="30">
        <v>1.06</v>
      </c>
      <c r="T60" s="30">
        <v>4.63</v>
      </c>
      <c r="U60" s="30">
        <v>0</v>
      </c>
      <c r="W60" s="50"/>
      <c r="X60" s="33">
        <v>43884</v>
      </c>
      <c r="Y60" s="30">
        <v>0.48</v>
      </c>
      <c r="Z60" s="30">
        <v>0.22</v>
      </c>
      <c r="AA60" s="30">
        <v>1.6365729570388794</v>
      </c>
      <c r="AB60" s="30">
        <v>0.45</v>
      </c>
      <c r="AC60" s="30">
        <v>0</v>
      </c>
    </row>
    <row r="61" spans="1:29" x14ac:dyDescent="0.25">
      <c r="A61" s="45"/>
      <c r="B61" s="14">
        <v>43912</v>
      </c>
      <c r="C61" s="29">
        <v>7.49</v>
      </c>
      <c r="D61" s="29">
        <v>0.38</v>
      </c>
      <c r="E61" s="29">
        <v>2.11</v>
      </c>
      <c r="F61" s="29">
        <v>5.44</v>
      </c>
      <c r="G61" s="29">
        <v>0</v>
      </c>
      <c r="I61" s="47"/>
      <c r="J61" s="14">
        <v>43912</v>
      </c>
      <c r="K61" s="29">
        <v>79.040000000000006</v>
      </c>
      <c r="L61" s="29">
        <v>0.1</v>
      </c>
      <c r="M61" s="29">
        <v>20.86</v>
      </c>
      <c r="O61" s="48"/>
      <c r="P61" s="33">
        <v>43912</v>
      </c>
      <c r="Q61" s="31">
        <v>6.92</v>
      </c>
      <c r="R61" s="31">
        <v>0.11</v>
      </c>
      <c r="S61" s="31">
        <v>0.25</v>
      </c>
      <c r="T61" s="31">
        <v>4.92</v>
      </c>
      <c r="U61" s="31">
        <v>0</v>
      </c>
      <c r="W61" s="50"/>
      <c r="X61" s="33">
        <v>43912</v>
      </c>
      <c r="Y61" s="31">
        <v>0.56999999999999995</v>
      </c>
      <c r="Z61" s="31">
        <v>0.28000000000000003</v>
      </c>
      <c r="AA61" s="31">
        <v>1.8583610057830811</v>
      </c>
      <c r="AB61" s="31">
        <v>0.51</v>
      </c>
      <c r="AC61" s="30">
        <v>0</v>
      </c>
    </row>
    <row r="62" spans="1:29" x14ac:dyDescent="0.25">
      <c r="A62" s="45"/>
      <c r="B62" s="14">
        <v>43940</v>
      </c>
      <c r="C62" s="29">
        <v>8.1199999999999992</v>
      </c>
      <c r="D62" s="29">
        <v>0.36</v>
      </c>
      <c r="E62" s="29">
        <v>2.09</v>
      </c>
      <c r="F62" s="29">
        <v>5.38</v>
      </c>
      <c r="G62" s="29">
        <v>0</v>
      </c>
      <c r="I62" s="47"/>
      <c r="J62" s="14">
        <v>43940</v>
      </c>
      <c r="K62" s="29">
        <v>79.290000000000006</v>
      </c>
      <c r="L62" s="29">
        <v>0.1</v>
      </c>
      <c r="M62" s="29">
        <v>20.61</v>
      </c>
      <c r="O62" s="48"/>
      <c r="P62" s="33">
        <v>43940</v>
      </c>
      <c r="Q62" s="31">
        <v>7.71</v>
      </c>
      <c r="R62" s="31">
        <v>0.03</v>
      </c>
      <c r="S62" s="31">
        <v>0.11</v>
      </c>
      <c r="T62" s="31">
        <v>4.8</v>
      </c>
      <c r="U62" s="31">
        <v>0</v>
      </c>
      <c r="W62" s="50"/>
      <c r="X62" s="33">
        <v>43940</v>
      </c>
      <c r="Y62" s="31">
        <v>0.4</v>
      </c>
      <c r="Z62" s="31">
        <v>0.33</v>
      </c>
      <c r="AA62" s="31">
        <v>1.9727230072021484</v>
      </c>
      <c r="AB62" s="31">
        <v>0.57999999999999996</v>
      </c>
      <c r="AC62" s="30">
        <v>0</v>
      </c>
    </row>
    <row r="63" spans="1:29" x14ac:dyDescent="0.25">
      <c r="A63" s="45"/>
      <c r="B63" s="14">
        <v>43968</v>
      </c>
      <c r="C63" s="29">
        <v>8.82</v>
      </c>
      <c r="D63" s="29">
        <v>0.39</v>
      </c>
      <c r="E63" s="29">
        <v>2.21</v>
      </c>
      <c r="F63" s="29">
        <v>5.67</v>
      </c>
      <c r="G63" s="29">
        <v>0.01</v>
      </c>
      <c r="I63" s="47"/>
      <c r="J63" s="14">
        <v>43968</v>
      </c>
      <c r="K63" s="29">
        <v>80.19</v>
      </c>
      <c r="L63" s="29">
        <v>0.06</v>
      </c>
      <c r="M63" s="29">
        <v>19.760000000000002</v>
      </c>
      <c r="O63" s="48"/>
      <c r="P63" s="33">
        <v>43968</v>
      </c>
      <c r="Q63" s="31">
        <v>8.48</v>
      </c>
      <c r="R63" s="31">
        <v>0.04</v>
      </c>
      <c r="S63" s="31">
        <v>0.1</v>
      </c>
      <c r="T63" s="31">
        <v>5.09</v>
      </c>
      <c r="U63" s="31">
        <v>0.01</v>
      </c>
      <c r="W63" s="50"/>
      <c r="X63" s="33">
        <v>43968</v>
      </c>
      <c r="Y63" s="31">
        <v>0.34</v>
      </c>
      <c r="Z63" s="31">
        <v>0.35</v>
      </c>
      <c r="AA63" s="31">
        <v>2.0992848873138428</v>
      </c>
      <c r="AB63" s="31">
        <v>0.57999999999999996</v>
      </c>
      <c r="AC63" s="30">
        <v>0</v>
      </c>
    </row>
    <row r="64" spans="1:29" x14ac:dyDescent="0.25">
      <c r="A64" s="45"/>
      <c r="B64" s="14">
        <v>43996</v>
      </c>
      <c r="C64" s="29">
        <v>8.41</v>
      </c>
      <c r="D64" s="29">
        <v>0.33</v>
      </c>
      <c r="E64" s="29">
        <v>2.17</v>
      </c>
      <c r="F64" s="29">
        <v>5.83</v>
      </c>
      <c r="G64" s="29">
        <v>0.03</v>
      </c>
      <c r="I64" s="47"/>
      <c r="J64" s="14">
        <v>43996</v>
      </c>
      <c r="K64" s="29">
        <v>79.819999999999993</v>
      </c>
      <c r="L64" s="29">
        <v>7.0000000000000007E-2</v>
      </c>
      <c r="M64" s="29">
        <v>20.12</v>
      </c>
      <c r="O64" s="48"/>
      <c r="P64" s="33">
        <v>43996</v>
      </c>
      <c r="Q64" s="31">
        <v>7.99</v>
      </c>
      <c r="R64" s="31">
        <v>0.03</v>
      </c>
      <c r="S64" s="31">
        <v>0.09</v>
      </c>
      <c r="T64" s="31">
        <v>5.24</v>
      </c>
      <c r="U64" s="31">
        <v>0.03</v>
      </c>
      <c r="W64" s="50"/>
      <c r="X64" s="33">
        <v>43996</v>
      </c>
      <c r="Y64" s="31">
        <v>0.42</v>
      </c>
      <c r="Z64" s="31">
        <v>0.3</v>
      </c>
      <c r="AA64" s="31">
        <v>2.076469898223877</v>
      </c>
      <c r="AB64" s="31">
        <v>0.57999999999999996</v>
      </c>
      <c r="AC64" s="31">
        <v>0</v>
      </c>
    </row>
    <row r="65" spans="1:29" x14ac:dyDescent="0.25">
      <c r="A65" s="45"/>
      <c r="B65" s="14">
        <v>44024</v>
      </c>
      <c r="C65" s="34">
        <v>8.26</v>
      </c>
      <c r="D65" s="34">
        <v>0.32</v>
      </c>
      <c r="E65" s="34">
        <v>2.2999999999999998</v>
      </c>
      <c r="F65" s="34">
        <v>5.63</v>
      </c>
      <c r="G65" s="34">
        <v>0.03</v>
      </c>
      <c r="I65" s="47"/>
      <c r="J65" s="14">
        <v>44024</v>
      </c>
      <c r="K65" s="34">
        <v>78.319999999999993</v>
      </c>
      <c r="L65" s="34">
        <v>0.05</v>
      </c>
      <c r="M65" s="34">
        <v>21.63</v>
      </c>
      <c r="O65" s="48"/>
      <c r="P65" s="33">
        <v>44024</v>
      </c>
      <c r="Q65" s="32">
        <v>7.78</v>
      </c>
      <c r="R65" s="32">
        <v>0.03</v>
      </c>
      <c r="S65" s="32">
        <v>0.06</v>
      </c>
      <c r="T65" s="32">
        <v>5.05</v>
      </c>
      <c r="U65" s="32">
        <v>0.03</v>
      </c>
      <c r="W65" s="50"/>
      <c r="X65" s="33">
        <v>44024</v>
      </c>
      <c r="Y65" s="32">
        <v>0.48</v>
      </c>
      <c r="Z65" s="32">
        <v>0.28999999999999998</v>
      </c>
      <c r="AA65" s="32">
        <v>2.2323470115661621</v>
      </c>
      <c r="AB65" s="31">
        <v>0.57999999999999996</v>
      </c>
      <c r="AC65" s="32">
        <v>0</v>
      </c>
    </row>
    <row r="66" spans="1:29" x14ac:dyDescent="0.25">
      <c r="A66" s="45"/>
      <c r="B66" s="14">
        <v>44052</v>
      </c>
      <c r="C66" s="35">
        <v>8.01</v>
      </c>
      <c r="D66" s="35">
        <v>0.28000000000000003</v>
      </c>
      <c r="E66" s="35">
        <v>2.66</v>
      </c>
      <c r="F66" s="35">
        <v>5.42</v>
      </c>
      <c r="G66" s="35">
        <v>0.02</v>
      </c>
      <c r="I66" s="47"/>
      <c r="J66" s="14">
        <v>44052</v>
      </c>
      <c r="K66" s="29">
        <v>76.22</v>
      </c>
      <c r="L66" s="29">
        <v>0.02</v>
      </c>
      <c r="M66" s="29">
        <v>23.76</v>
      </c>
      <c r="O66" s="48"/>
      <c r="P66" s="14">
        <v>44052</v>
      </c>
      <c r="Q66" s="29">
        <v>7.54</v>
      </c>
      <c r="R66" s="29">
        <v>0.01</v>
      </c>
      <c r="S66" s="29">
        <v>0.05</v>
      </c>
      <c r="T66" s="29">
        <v>4.88</v>
      </c>
      <c r="U66" s="29">
        <v>0.02</v>
      </c>
      <c r="W66" s="50"/>
      <c r="X66" s="14">
        <v>44052</v>
      </c>
      <c r="Y66" s="29">
        <v>0.47</v>
      </c>
      <c r="Z66" s="29">
        <v>0.27</v>
      </c>
      <c r="AA66" s="31">
        <v>2.6060519218444824</v>
      </c>
      <c r="AB66" s="29">
        <v>0.55000000000000004</v>
      </c>
      <c r="AC66" s="29">
        <v>0</v>
      </c>
    </row>
    <row r="67" spans="1:29" x14ac:dyDescent="0.25">
      <c r="A67" s="45"/>
      <c r="B67" s="14">
        <v>44080</v>
      </c>
      <c r="C67" s="32">
        <v>8.19</v>
      </c>
      <c r="D67" s="32">
        <v>0.28000000000000003</v>
      </c>
      <c r="E67" s="32">
        <v>2.77</v>
      </c>
      <c r="F67" s="32">
        <v>5.42</v>
      </c>
      <c r="G67" s="32">
        <v>0.01</v>
      </c>
      <c r="I67" s="47"/>
      <c r="J67" s="14">
        <v>44080</v>
      </c>
      <c r="K67" s="29">
        <v>76.08</v>
      </c>
      <c r="L67" s="29">
        <v>0.03</v>
      </c>
      <c r="M67" s="29">
        <v>23.88</v>
      </c>
      <c r="O67" s="48"/>
      <c r="P67" s="14">
        <v>44080</v>
      </c>
      <c r="Q67" s="29">
        <v>7.73</v>
      </c>
      <c r="R67" s="29">
        <v>0.01</v>
      </c>
      <c r="S67" s="29">
        <v>0.04</v>
      </c>
      <c r="T67" s="29">
        <v>4.9000000000000004</v>
      </c>
      <c r="U67" s="29">
        <v>0.01</v>
      </c>
      <c r="W67" s="50"/>
      <c r="X67" s="14">
        <v>44080</v>
      </c>
      <c r="Y67" s="29">
        <v>0.46</v>
      </c>
      <c r="Z67" s="29">
        <v>0.27</v>
      </c>
      <c r="AA67" s="32">
        <v>2.7351479530334473</v>
      </c>
      <c r="AB67" s="29">
        <v>0.52</v>
      </c>
      <c r="AC67" s="29">
        <v>0</v>
      </c>
    </row>
    <row r="68" spans="1:29" x14ac:dyDescent="0.25">
      <c r="A68" s="46"/>
      <c r="B68" s="14">
        <v>44108</v>
      </c>
      <c r="C68" s="32">
        <v>8.0078048706054688</v>
      </c>
      <c r="D68" s="32">
        <v>0.50725060701370239</v>
      </c>
      <c r="E68" s="32">
        <v>4.4646177291870117</v>
      </c>
      <c r="F68" s="32">
        <v>5.1217565536499023</v>
      </c>
      <c r="G68" s="32">
        <v>6.703999824821949E-3</v>
      </c>
      <c r="I68" s="47"/>
      <c r="J68" s="14">
        <v>44108</v>
      </c>
      <c r="K68" s="32">
        <v>67.82824686138899</v>
      </c>
      <c r="L68" s="32">
        <v>3.1775776043656098E-2</v>
      </c>
      <c r="M68" s="32">
        <v>32.139977362567357</v>
      </c>
      <c r="N68" s="38"/>
      <c r="O68" s="48"/>
      <c r="P68" s="14">
        <v>44108</v>
      </c>
      <c r="Q68" s="32">
        <v>7.5819640159606934</v>
      </c>
      <c r="R68" s="32">
        <v>1.5281599946320057E-2</v>
      </c>
      <c r="S68" s="32">
        <v>3.8100600242614746E-2</v>
      </c>
      <c r="T68" s="32">
        <v>4.6403794288635254</v>
      </c>
      <c r="U68" s="32">
        <v>6.703999824821949E-3</v>
      </c>
      <c r="W68" s="51"/>
      <c r="X68" s="14">
        <v>44108</v>
      </c>
      <c r="Y68" s="32">
        <v>0.42520800232887268</v>
      </c>
      <c r="Z68" s="32">
        <v>0.49190801382064819</v>
      </c>
      <c r="AA68" s="32">
        <v>4.4234151840209961</v>
      </c>
      <c r="AB68" s="32">
        <v>0.47941899299621582</v>
      </c>
      <c r="AC68" s="32">
        <v>9.9999999747524271E-7</v>
      </c>
    </row>
    <row r="71" spans="1:29" x14ac:dyDescent="0.25">
      <c r="A71" s="53" t="s">
        <v>32</v>
      </c>
    </row>
  </sheetData>
  <mergeCells count="24">
    <mergeCell ref="A59:A68"/>
    <mergeCell ref="I59:I68"/>
    <mergeCell ref="O59:O68"/>
    <mergeCell ref="W59:W68"/>
    <mergeCell ref="W7:W19"/>
    <mergeCell ref="W20:W32"/>
    <mergeCell ref="W33:W45"/>
    <mergeCell ref="W46:W58"/>
    <mergeCell ref="A33:A45"/>
    <mergeCell ref="I33:I45"/>
    <mergeCell ref="A46:A58"/>
    <mergeCell ref="I46:I58"/>
    <mergeCell ref="A7:A19"/>
    <mergeCell ref="I7:I19"/>
    <mergeCell ref="O46:O58"/>
    <mergeCell ref="O33:O45"/>
    <mergeCell ref="A5:G5"/>
    <mergeCell ref="I5:M5"/>
    <mergeCell ref="O5:U5"/>
    <mergeCell ref="W5:AC5"/>
    <mergeCell ref="A20:A32"/>
    <mergeCell ref="I20:I32"/>
    <mergeCell ref="O7:O19"/>
    <mergeCell ref="O20:O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E987-DE17-42D5-9A52-01315D7A3D8C}">
  <dimension ref="A1:K77"/>
  <sheetViews>
    <sheetView zoomScale="70" zoomScaleNormal="70" workbookViewId="0">
      <selection activeCell="I76" sqref="I76"/>
    </sheetView>
  </sheetViews>
  <sheetFormatPr defaultColWidth="8.7109375" defaultRowHeight="15" x14ac:dyDescent="0.25"/>
  <cols>
    <col min="1" max="1" width="8.85546875" style="11" bestFit="1" customWidth="1"/>
    <col min="2" max="2" width="12" style="12" customWidth="1"/>
    <col min="3" max="3" width="13" style="11" customWidth="1"/>
    <col min="4" max="4" width="11.42578125" style="11" bestFit="1" customWidth="1"/>
    <col min="5" max="5" width="16" style="11" customWidth="1"/>
    <col min="6" max="6" width="11.42578125" style="11" bestFit="1" customWidth="1"/>
    <col min="7" max="16384" width="8.7109375" style="11"/>
  </cols>
  <sheetData>
    <row r="1" spans="1:6" ht="18.600000000000001" customHeight="1" x14ac:dyDescent="0.25">
      <c r="A1" s="52" t="s">
        <v>7</v>
      </c>
      <c r="B1" s="52"/>
      <c r="C1" s="52"/>
      <c r="D1" s="52"/>
      <c r="E1" s="52"/>
      <c r="F1" s="52"/>
    </row>
    <row r="2" spans="1:6" ht="27.6" customHeight="1" x14ac:dyDescent="0.25">
      <c r="A2" s="21"/>
      <c r="B2" s="21"/>
      <c r="C2" s="22" t="s">
        <v>4</v>
      </c>
      <c r="D2" s="22" t="s">
        <v>5</v>
      </c>
      <c r="E2" s="22" t="s">
        <v>6</v>
      </c>
      <c r="F2" s="22" t="s">
        <v>9</v>
      </c>
    </row>
    <row r="3" spans="1:6" x14ac:dyDescent="0.25">
      <c r="A3" s="42">
        <v>2014</v>
      </c>
      <c r="B3" s="13">
        <v>43722</v>
      </c>
      <c r="C3" s="19">
        <v>18640.064453125</v>
      </c>
      <c r="D3" s="19">
        <v>40805.87109375</v>
      </c>
      <c r="E3" s="19">
        <v>2814.95166015625</v>
      </c>
      <c r="F3" s="19">
        <v>2404.96728515625</v>
      </c>
    </row>
    <row r="4" spans="1:6" x14ac:dyDescent="0.25">
      <c r="A4" s="42"/>
      <c r="B4" s="13">
        <v>43750</v>
      </c>
      <c r="C4" s="19">
        <v>17792.267578125</v>
      </c>
      <c r="D4" s="19">
        <v>48415.5234375</v>
      </c>
      <c r="E4" s="19">
        <v>3170.717529296875</v>
      </c>
      <c r="F4" s="19">
        <v>2256.571044921875</v>
      </c>
    </row>
    <row r="5" spans="1:6" x14ac:dyDescent="0.25">
      <c r="A5" s="42"/>
      <c r="B5" s="13">
        <v>43778</v>
      </c>
      <c r="C5" s="19">
        <v>16999.7578125</v>
      </c>
      <c r="D5" s="19">
        <v>46178.96484375</v>
      </c>
      <c r="E5" s="19">
        <v>3389.334228515625</v>
      </c>
      <c r="F5" s="19">
        <v>2126.55419921875</v>
      </c>
    </row>
    <row r="6" spans="1:6" x14ac:dyDescent="0.25">
      <c r="A6" s="42"/>
      <c r="B6" s="13">
        <v>43806</v>
      </c>
      <c r="C6" s="19">
        <v>18616.1328125</v>
      </c>
      <c r="D6" s="19">
        <v>43682.4921875</v>
      </c>
      <c r="E6" s="19">
        <v>3451.288818359375</v>
      </c>
      <c r="F6" s="19">
        <v>2100.941162109375</v>
      </c>
    </row>
    <row r="7" spans="1:6" x14ac:dyDescent="0.25">
      <c r="A7" s="42"/>
      <c r="B7" s="13">
        <v>42008</v>
      </c>
      <c r="C7" s="19">
        <v>20965.984375</v>
      </c>
      <c r="D7" s="19">
        <v>43628.953125</v>
      </c>
      <c r="E7" s="19">
        <v>3532.3642578125</v>
      </c>
      <c r="F7" s="19">
        <v>2062.144287109375</v>
      </c>
    </row>
    <row r="8" spans="1:6" x14ac:dyDescent="0.25">
      <c r="A8" s="42">
        <v>2015</v>
      </c>
      <c r="B8" s="13">
        <v>43497</v>
      </c>
      <c r="C8" s="19">
        <v>19361.814453125</v>
      </c>
      <c r="D8" s="19">
        <v>43989.44921875</v>
      </c>
      <c r="E8" s="19">
        <v>3706.265625</v>
      </c>
      <c r="F8" s="19">
        <v>1994.5062255859375</v>
      </c>
    </row>
    <row r="9" spans="1:6" x14ac:dyDescent="0.25">
      <c r="A9" s="42"/>
      <c r="B9" s="13">
        <v>43525</v>
      </c>
      <c r="C9" s="19">
        <v>18927.658203125</v>
      </c>
      <c r="D9" s="19">
        <v>45659.06640625</v>
      </c>
      <c r="E9" s="19">
        <v>3714.742919921875</v>
      </c>
      <c r="F9" s="19">
        <v>1913.5263671875</v>
      </c>
    </row>
    <row r="10" spans="1:6" x14ac:dyDescent="0.25">
      <c r="A10" s="42"/>
      <c r="B10" s="13">
        <v>43553</v>
      </c>
      <c r="C10" s="19">
        <v>17426.884765625</v>
      </c>
      <c r="D10" s="19">
        <v>45954.44921875</v>
      </c>
      <c r="E10" s="19">
        <v>3719.574462890625</v>
      </c>
      <c r="F10" s="19">
        <v>1899.091796875</v>
      </c>
    </row>
    <row r="11" spans="1:6" x14ac:dyDescent="0.25">
      <c r="A11" s="42"/>
      <c r="B11" s="13">
        <v>43581</v>
      </c>
      <c r="C11" s="19">
        <v>16838.669921875</v>
      </c>
      <c r="D11" s="19">
        <v>48469.78125</v>
      </c>
      <c r="E11" s="19">
        <v>3453.76513671875</v>
      </c>
      <c r="F11" s="19">
        <v>1813.661865234375</v>
      </c>
    </row>
    <row r="12" spans="1:6" x14ac:dyDescent="0.25">
      <c r="A12" s="42"/>
      <c r="B12" s="13">
        <v>43609</v>
      </c>
      <c r="C12" s="19">
        <v>16068.3564453125</v>
      </c>
      <c r="D12" s="19">
        <v>46920.54296875</v>
      </c>
      <c r="E12" s="19">
        <v>3285.898193359375</v>
      </c>
      <c r="F12" s="19">
        <v>1588.0938720703125</v>
      </c>
    </row>
    <row r="13" spans="1:6" x14ac:dyDescent="0.25">
      <c r="A13" s="42"/>
      <c r="B13" s="13">
        <v>43637</v>
      </c>
      <c r="C13" s="19">
        <v>15006.08203125</v>
      </c>
      <c r="D13" s="19">
        <v>42725.78125</v>
      </c>
      <c r="E13" s="19">
        <v>3173.129638671875</v>
      </c>
      <c r="F13" s="19">
        <v>1522.4466552734375</v>
      </c>
    </row>
    <row r="14" spans="1:6" x14ac:dyDescent="0.25">
      <c r="A14" s="42"/>
      <c r="B14" s="13">
        <v>43665</v>
      </c>
      <c r="C14" s="19">
        <v>14639.1181640625</v>
      </c>
      <c r="D14" s="19">
        <v>42893.85546875</v>
      </c>
      <c r="E14" s="19">
        <v>3128.437255859375</v>
      </c>
      <c r="F14" s="19">
        <v>1456.4102783203125</v>
      </c>
    </row>
    <row r="15" spans="1:6" x14ac:dyDescent="0.25">
      <c r="A15" s="42"/>
      <c r="B15" s="13">
        <v>43693</v>
      </c>
      <c r="C15" s="19">
        <v>14104.1455078125</v>
      </c>
      <c r="D15" s="19">
        <v>41470.19140625</v>
      </c>
      <c r="E15" s="19">
        <v>3102.582275390625</v>
      </c>
      <c r="F15" s="19">
        <v>1601.5079345703125</v>
      </c>
    </row>
    <row r="16" spans="1:6" x14ac:dyDescent="0.25">
      <c r="A16" s="42"/>
      <c r="B16" s="13">
        <v>43721</v>
      </c>
      <c r="C16" s="19">
        <v>14015.7822265625</v>
      </c>
      <c r="D16" s="19">
        <v>40827.98046875</v>
      </c>
      <c r="E16" s="19">
        <v>3076.561767578125</v>
      </c>
      <c r="F16" s="19">
        <v>1399.009521484375</v>
      </c>
    </row>
    <row r="17" spans="1:6" x14ac:dyDescent="0.25">
      <c r="A17" s="42"/>
      <c r="B17" s="13">
        <v>43749</v>
      </c>
      <c r="C17" s="19">
        <v>14065.56640625</v>
      </c>
      <c r="D17" s="19">
        <v>41518.53515625</v>
      </c>
      <c r="E17" s="19">
        <v>2936.93701171875</v>
      </c>
      <c r="F17" s="19">
        <v>1320.17041015625</v>
      </c>
    </row>
    <row r="18" spans="1:6" x14ac:dyDescent="0.25">
      <c r="A18" s="42"/>
      <c r="B18" s="13">
        <v>43777</v>
      </c>
      <c r="C18" s="19">
        <v>14401.322265625</v>
      </c>
      <c r="D18" s="19">
        <v>42693.26171875</v>
      </c>
      <c r="E18" s="19">
        <v>2845.3251953125</v>
      </c>
      <c r="F18" s="19">
        <v>1539.5140380859375</v>
      </c>
    </row>
    <row r="19" spans="1:6" x14ac:dyDescent="0.25">
      <c r="A19" s="42"/>
      <c r="B19" s="13">
        <v>43805</v>
      </c>
      <c r="C19" s="19">
        <v>15071.1962890625</v>
      </c>
      <c r="D19" s="19">
        <v>43522.0390625</v>
      </c>
      <c r="E19" s="19">
        <v>2787.42724609375</v>
      </c>
      <c r="F19" s="19">
        <v>1332.4476318359375</v>
      </c>
    </row>
    <row r="20" spans="1:6" x14ac:dyDescent="0.25">
      <c r="A20" s="42"/>
      <c r="B20" s="13">
        <v>43468</v>
      </c>
      <c r="C20" s="19">
        <v>15871.1572265625</v>
      </c>
      <c r="D20" s="19">
        <v>42895.11328125</v>
      </c>
      <c r="E20" s="19">
        <v>2714.5986328125</v>
      </c>
      <c r="F20" s="19">
        <v>1307.18603515625</v>
      </c>
    </row>
    <row r="21" spans="1:6" x14ac:dyDescent="0.25">
      <c r="A21" s="42">
        <v>2016</v>
      </c>
      <c r="B21" s="13">
        <v>43496</v>
      </c>
      <c r="C21" s="19">
        <v>15704.3212890625</v>
      </c>
      <c r="D21" s="19">
        <v>42913.45703125</v>
      </c>
      <c r="E21" s="19">
        <v>2636.4150390625</v>
      </c>
      <c r="F21" s="19">
        <v>1460.8316650390625</v>
      </c>
    </row>
    <row r="22" spans="1:6" x14ac:dyDescent="0.25">
      <c r="A22" s="42"/>
      <c r="B22" s="13">
        <v>43524</v>
      </c>
      <c r="C22" s="19">
        <v>16699.09375</v>
      </c>
      <c r="D22" s="19">
        <v>45390.61328125</v>
      </c>
      <c r="E22" s="19">
        <v>2558.6845703125</v>
      </c>
      <c r="F22" s="19">
        <v>1413.8565673828125</v>
      </c>
    </row>
    <row r="23" spans="1:6" x14ac:dyDescent="0.25">
      <c r="A23" s="42"/>
      <c r="B23" s="13">
        <v>43551</v>
      </c>
      <c r="C23" s="19">
        <v>16016.4130859375</v>
      </c>
      <c r="D23" s="19">
        <v>46078.984375</v>
      </c>
      <c r="E23" s="19">
        <v>2512.48291015625</v>
      </c>
      <c r="F23" s="19">
        <v>1401.8126220703125</v>
      </c>
    </row>
    <row r="24" spans="1:6" x14ac:dyDescent="0.25">
      <c r="A24" s="42"/>
      <c r="B24" s="13">
        <v>43579</v>
      </c>
      <c r="C24" s="19">
        <v>16227.625</v>
      </c>
      <c r="D24" s="19">
        <v>47799.93359375</v>
      </c>
      <c r="E24" s="19">
        <v>2413.18896484375</v>
      </c>
      <c r="F24" s="19">
        <v>1453.2623291015625</v>
      </c>
    </row>
    <row r="25" spans="1:6" x14ac:dyDescent="0.25">
      <c r="A25" s="42"/>
      <c r="B25" s="13">
        <v>43607</v>
      </c>
      <c r="C25" s="19">
        <v>15562.271484375</v>
      </c>
      <c r="D25" s="19">
        <v>50229.01171875</v>
      </c>
      <c r="E25" s="19">
        <v>2285.697509765625</v>
      </c>
      <c r="F25" s="19">
        <v>1877.057373046875</v>
      </c>
    </row>
    <row r="26" spans="1:6" x14ac:dyDescent="0.25">
      <c r="A26" s="42"/>
      <c r="B26" s="13">
        <v>43635</v>
      </c>
      <c r="C26" s="19">
        <v>13382.73828125</v>
      </c>
      <c r="D26" s="19">
        <v>51337.83203125</v>
      </c>
      <c r="E26" s="19">
        <v>2238.508056640625</v>
      </c>
      <c r="F26" s="19">
        <v>2644.446044921875</v>
      </c>
    </row>
    <row r="27" spans="1:6" x14ac:dyDescent="0.25">
      <c r="A27" s="42"/>
      <c r="B27" s="13">
        <v>43663</v>
      </c>
      <c r="C27" s="19">
        <v>11926.986328125</v>
      </c>
      <c r="D27" s="19">
        <v>52470.0234375</v>
      </c>
      <c r="E27" s="19">
        <v>2142.45458984375</v>
      </c>
      <c r="F27" s="19">
        <v>3038.059814453125</v>
      </c>
    </row>
    <row r="28" spans="1:6" x14ac:dyDescent="0.25">
      <c r="A28" s="42"/>
      <c r="B28" s="13">
        <v>43691</v>
      </c>
      <c r="C28" s="19">
        <v>10945.53515625</v>
      </c>
      <c r="D28" s="19">
        <v>54471.25</v>
      </c>
      <c r="E28" s="19">
        <v>2079.225830078125</v>
      </c>
      <c r="F28" s="19">
        <v>3284.71142578125</v>
      </c>
    </row>
    <row r="29" spans="1:6" x14ac:dyDescent="0.25">
      <c r="A29" s="42"/>
      <c r="B29" s="13">
        <v>43719</v>
      </c>
      <c r="C29" s="19">
        <v>10416.6728515625</v>
      </c>
      <c r="D29" s="19">
        <v>55465.94140625</v>
      </c>
      <c r="E29" s="19">
        <v>2048.99755859375</v>
      </c>
      <c r="F29" s="19">
        <v>3594.755126953125</v>
      </c>
    </row>
    <row r="30" spans="1:6" x14ac:dyDescent="0.25">
      <c r="A30" s="42"/>
      <c r="B30" s="13">
        <v>43747</v>
      </c>
      <c r="C30" s="19">
        <v>10328.62109375</v>
      </c>
      <c r="D30" s="19">
        <v>56047.07421875</v>
      </c>
      <c r="E30" s="19">
        <v>1989.97998046875</v>
      </c>
      <c r="F30" s="19">
        <v>3806.508056640625</v>
      </c>
    </row>
    <row r="31" spans="1:6" x14ac:dyDescent="0.25">
      <c r="A31" s="42"/>
      <c r="B31" s="13">
        <v>43775</v>
      </c>
      <c r="C31" s="19">
        <v>10531.017578125</v>
      </c>
      <c r="D31" s="19">
        <v>55944.390625</v>
      </c>
      <c r="E31" s="19">
        <v>2066.26904296875</v>
      </c>
      <c r="F31" s="19">
        <v>3912.703125</v>
      </c>
    </row>
    <row r="32" spans="1:6" x14ac:dyDescent="0.25">
      <c r="A32" s="42"/>
      <c r="B32" s="13">
        <v>43803</v>
      </c>
      <c r="C32" s="19">
        <v>11533.310546875</v>
      </c>
      <c r="D32" s="19">
        <v>55786.40234375</v>
      </c>
      <c r="E32" s="19">
        <v>2029.985595703125</v>
      </c>
      <c r="F32" s="19">
        <v>4381.91552734375</v>
      </c>
    </row>
    <row r="33" spans="1:6" x14ac:dyDescent="0.25">
      <c r="A33" s="42"/>
      <c r="B33" s="13">
        <v>43466</v>
      </c>
      <c r="C33" s="19">
        <v>11235.9482421875</v>
      </c>
      <c r="D33" s="19">
        <v>54923.796875</v>
      </c>
      <c r="E33" s="19">
        <v>1963.447998046875</v>
      </c>
      <c r="F33" s="19">
        <v>4620.078125</v>
      </c>
    </row>
    <row r="34" spans="1:6" x14ac:dyDescent="0.25">
      <c r="A34" s="42">
        <v>2017</v>
      </c>
      <c r="B34" s="13">
        <v>43494</v>
      </c>
      <c r="C34" s="19">
        <v>11479.6826171875</v>
      </c>
      <c r="D34" s="19">
        <v>55909.2421875</v>
      </c>
      <c r="E34" s="19">
        <v>1994.3170166015625</v>
      </c>
      <c r="F34" s="19">
        <v>4755.52490234375</v>
      </c>
    </row>
    <row r="35" spans="1:6" x14ac:dyDescent="0.25">
      <c r="A35" s="42"/>
      <c r="B35" s="13">
        <v>43522</v>
      </c>
      <c r="C35" s="19">
        <v>12081.90234375</v>
      </c>
      <c r="D35" s="19">
        <v>57875.640625</v>
      </c>
      <c r="E35" s="19">
        <v>1960.026611328125</v>
      </c>
      <c r="F35" s="19">
        <v>5191.0068359375</v>
      </c>
    </row>
    <row r="36" spans="1:6" x14ac:dyDescent="0.25">
      <c r="A36" s="42"/>
      <c r="B36" s="13">
        <v>43550</v>
      </c>
      <c r="C36" s="19">
        <v>13364.20703125</v>
      </c>
      <c r="D36" s="19">
        <v>60389.28125</v>
      </c>
      <c r="E36" s="19">
        <v>1836.6024169921875</v>
      </c>
      <c r="F36" s="19">
        <v>4860.8623046875</v>
      </c>
    </row>
    <row r="37" spans="1:6" x14ac:dyDescent="0.25">
      <c r="A37" s="42"/>
      <c r="B37" s="13">
        <v>43578</v>
      </c>
      <c r="C37" s="19">
        <v>12445.671875</v>
      </c>
      <c r="D37" s="19">
        <v>61035.2109375</v>
      </c>
      <c r="E37" s="19">
        <v>1731.4498291015625</v>
      </c>
      <c r="F37" s="19">
        <v>5002.814453125</v>
      </c>
    </row>
    <row r="38" spans="1:6" x14ac:dyDescent="0.25">
      <c r="A38" s="42"/>
      <c r="B38" s="13">
        <v>43606</v>
      </c>
      <c r="C38" s="19">
        <v>13273.8134765625</v>
      </c>
      <c r="D38" s="19">
        <v>63521.54296875</v>
      </c>
      <c r="E38" s="19">
        <v>1699.739013671875</v>
      </c>
      <c r="F38" s="19">
        <v>5015.5400390625</v>
      </c>
    </row>
    <row r="39" spans="1:6" x14ac:dyDescent="0.25">
      <c r="A39" s="42"/>
      <c r="B39" s="13">
        <v>43634</v>
      </c>
      <c r="C39" s="19">
        <v>12960.0029296875</v>
      </c>
      <c r="D39" s="19">
        <v>64822.16796875</v>
      </c>
      <c r="E39" s="19">
        <v>1691.687255859375</v>
      </c>
      <c r="F39" s="19">
        <v>5091.9541015625</v>
      </c>
    </row>
    <row r="40" spans="1:6" x14ac:dyDescent="0.25">
      <c r="A40" s="42"/>
      <c r="B40" s="13">
        <v>43662</v>
      </c>
      <c r="C40" s="19">
        <v>15134.251953125</v>
      </c>
      <c r="D40" s="19">
        <v>66893.6640625</v>
      </c>
      <c r="E40" s="19">
        <v>1600.3310546875</v>
      </c>
      <c r="F40" s="19">
        <v>5057.1953125</v>
      </c>
    </row>
    <row r="41" spans="1:6" x14ac:dyDescent="0.25">
      <c r="A41" s="42"/>
      <c r="B41" s="13">
        <v>43690</v>
      </c>
      <c r="C41" s="19">
        <v>15877.408203125</v>
      </c>
      <c r="D41" s="19">
        <v>68925.9609375</v>
      </c>
      <c r="E41" s="19">
        <v>1579.373779296875</v>
      </c>
      <c r="F41" s="19">
        <v>4909.7939453125</v>
      </c>
    </row>
    <row r="42" spans="1:6" x14ac:dyDescent="0.25">
      <c r="A42" s="42"/>
      <c r="B42" s="13">
        <v>43718</v>
      </c>
      <c r="C42" s="19">
        <v>13884.220703125</v>
      </c>
      <c r="D42" s="19">
        <v>70882.3359375</v>
      </c>
      <c r="E42" s="19">
        <v>1533.4219970703125</v>
      </c>
      <c r="F42" s="19">
        <v>4762.0947265625</v>
      </c>
    </row>
    <row r="43" spans="1:6" x14ac:dyDescent="0.25">
      <c r="A43" s="42"/>
      <c r="B43" s="13">
        <v>43746</v>
      </c>
      <c r="C43" s="19">
        <v>15330.66015625</v>
      </c>
      <c r="D43" s="19">
        <v>71844.28125</v>
      </c>
      <c r="E43" s="19">
        <v>1649.8201904296875</v>
      </c>
      <c r="F43" s="19">
        <v>4938.7548828125</v>
      </c>
    </row>
    <row r="44" spans="1:6" x14ac:dyDescent="0.25">
      <c r="A44" s="42"/>
      <c r="B44" s="13">
        <v>43774</v>
      </c>
      <c r="C44" s="19">
        <v>16897.32421875</v>
      </c>
      <c r="D44" s="19">
        <v>73756.6015625</v>
      </c>
      <c r="E44" s="19">
        <v>2145.513671875</v>
      </c>
      <c r="F44" s="19">
        <v>5182.11181640625</v>
      </c>
    </row>
    <row r="45" spans="1:6" x14ac:dyDescent="0.25">
      <c r="A45" s="42"/>
      <c r="B45" s="13">
        <v>43802</v>
      </c>
      <c r="C45" s="19">
        <v>19644.23828125</v>
      </c>
      <c r="D45" s="19">
        <v>78793.6171875</v>
      </c>
      <c r="E45" s="19">
        <v>2557.255615234375</v>
      </c>
      <c r="F45" s="19">
        <v>5588.03271484375</v>
      </c>
    </row>
    <row r="46" spans="1:6" x14ac:dyDescent="0.25">
      <c r="A46" s="42"/>
      <c r="B46" s="13">
        <v>43830</v>
      </c>
      <c r="C46" s="19">
        <v>23088.5625</v>
      </c>
      <c r="D46" s="19">
        <v>82868.0078125</v>
      </c>
      <c r="E46" s="19">
        <v>2634.330078125</v>
      </c>
      <c r="F46" s="19">
        <v>5973.8037109375</v>
      </c>
    </row>
    <row r="47" spans="1:6" x14ac:dyDescent="0.25">
      <c r="A47" s="42">
        <v>2018</v>
      </c>
      <c r="B47" s="13">
        <v>43493</v>
      </c>
      <c r="C47" s="19">
        <v>25720.6796875</v>
      </c>
      <c r="D47" s="19">
        <v>84403.84375</v>
      </c>
      <c r="E47" s="19">
        <v>2618.225341796875</v>
      </c>
      <c r="F47" s="19">
        <v>6220.7138671875</v>
      </c>
    </row>
    <row r="48" spans="1:6" x14ac:dyDescent="0.25">
      <c r="A48" s="42"/>
      <c r="B48" s="13">
        <v>43521</v>
      </c>
      <c r="C48" s="19">
        <v>27638.140625</v>
      </c>
      <c r="D48" s="19">
        <v>88132.171875</v>
      </c>
      <c r="E48" s="19">
        <v>2728.915771484375</v>
      </c>
      <c r="F48" s="19">
        <v>6363.861328125</v>
      </c>
    </row>
    <row r="49" spans="1:6" x14ac:dyDescent="0.25">
      <c r="A49" s="42"/>
      <c r="B49" s="13">
        <v>43549</v>
      </c>
      <c r="C49" s="19">
        <v>32215.50390625</v>
      </c>
      <c r="D49" s="19">
        <v>96980.203125</v>
      </c>
      <c r="E49" s="19">
        <v>2745.914794921875</v>
      </c>
      <c r="F49" s="19">
        <v>6443.61669921875</v>
      </c>
    </row>
    <row r="50" spans="1:6" x14ac:dyDescent="0.25">
      <c r="A50" s="42"/>
      <c r="B50" s="13">
        <v>43577</v>
      </c>
      <c r="C50" s="19">
        <v>32959.5390625</v>
      </c>
      <c r="D50" s="19">
        <v>110035.78125</v>
      </c>
      <c r="E50" s="19">
        <v>2792.32080078125</v>
      </c>
      <c r="F50" s="19">
        <v>6490.1552734375</v>
      </c>
    </row>
    <row r="51" spans="1:6" x14ac:dyDescent="0.25">
      <c r="A51" s="42"/>
      <c r="B51" s="13">
        <v>43605</v>
      </c>
      <c r="C51" s="19">
        <v>28898.447265625</v>
      </c>
      <c r="D51" s="19">
        <v>133582.890625</v>
      </c>
      <c r="E51" s="19">
        <v>2659.147216796875</v>
      </c>
      <c r="F51" s="19">
        <v>6182.1923828125</v>
      </c>
    </row>
    <row r="52" spans="1:6" x14ac:dyDescent="0.25">
      <c r="A52" s="42"/>
      <c r="B52" s="13">
        <v>43633</v>
      </c>
      <c r="C52" s="19">
        <v>28936.623046875</v>
      </c>
      <c r="D52" s="19">
        <v>155848</v>
      </c>
      <c r="E52" s="19">
        <v>2556.756103515625</v>
      </c>
      <c r="F52" s="19">
        <v>5900.25146484375</v>
      </c>
    </row>
    <row r="53" spans="1:6" x14ac:dyDescent="0.25">
      <c r="A53" s="42"/>
      <c r="B53" s="13">
        <v>43661</v>
      </c>
      <c r="C53" s="19">
        <v>29942.43359375</v>
      </c>
      <c r="D53" s="19">
        <v>172266.515625</v>
      </c>
      <c r="E53" s="19">
        <v>2510.480224609375</v>
      </c>
      <c r="F53" s="19">
        <v>5859.66455078125</v>
      </c>
    </row>
    <row r="54" spans="1:6" x14ac:dyDescent="0.25">
      <c r="A54" s="42"/>
      <c r="B54" s="13">
        <v>43689</v>
      </c>
      <c r="C54" s="19">
        <v>28295.875</v>
      </c>
      <c r="D54" s="19">
        <v>188126.09375</v>
      </c>
      <c r="E54" s="19">
        <v>2410.29931640625</v>
      </c>
      <c r="F54" s="19">
        <v>5532.14990234375</v>
      </c>
    </row>
    <row r="55" spans="1:6" x14ac:dyDescent="0.25">
      <c r="A55" s="42"/>
      <c r="B55" s="13">
        <v>43717</v>
      </c>
      <c r="C55" s="19">
        <v>30472.306640625</v>
      </c>
      <c r="D55" s="19">
        <v>204947.390625</v>
      </c>
      <c r="E55" s="19">
        <v>2206.65576171875</v>
      </c>
      <c r="F55" s="19">
        <v>5634.77490234375</v>
      </c>
    </row>
    <row r="56" spans="1:6" x14ac:dyDescent="0.25">
      <c r="A56" s="42"/>
      <c r="B56" s="13">
        <v>43745</v>
      </c>
      <c r="C56" s="19">
        <v>31331.83203125</v>
      </c>
      <c r="D56" s="19">
        <v>224672.5</v>
      </c>
      <c r="E56" s="19">
        <v>2230.56689453125</v>
      </c>
      <c r="F56" s="19">
        <v>5759.40625</v>
      </c>
    </row>
    <row r="57" spans="1:6" x14ac:dyDescent="0.25">
      <c r="A57" s="42"/>
      <c r="B57" s="13">
        <v>43773</v>
      </c>
      <c r="C57" s="19">
        <v>31508.74609375</v>
      </c>
      <c r="D57" s="19">
        <v>243941.359375</v>
      </c>
      <c r="E57" s="19">
        <v>2311.39111328125</v>
      </c>
      <c r="F57" s="19">
        <v>5866.9345703125</v>
      </c>
    </row>
    <row r="58" spans="1:6" x14ac:dyDescent="0.25">
      <c r="A58" s="42"/>
      <c r="B58" s="13">
        <v>43801</v>
      </c>
      <c r="C58" s="19">
        <v>32250.482421875</v>
      </c>
      <c r="D58" s="19">
        <v>259492.109375</v>
      </c>
      <c r="E58" s="19">
        <v>2240.723876953125</v>
      </c>
      <c r="F58" s="19">
        <v>5857.001953125</v>
      </c>
    </row>
    <row r="59" spans="1:6" x14ac:dyDescent="0.25">
      <c r="A59" s="42"/>
      <c r="B59" s="13">
        <v>43829</v>
      </c>
      <c r="C59" s="19">
        <v>30643.70703125</v>
      </c>
      <c r="D59" s="19">
        <v>257501.265625</v>
      </c>
      <c r="E59" s="19">
        <v>2208.961669921875</v>
      </c>
      <c r="F59" s="19">
        <v>5983.3466796875</v>
      </c>
    </row>
    <row r="60" spans="1:6" x14ac:dyDescent="0.25">
      <c r="A60" s="42">
        <v>2019</v>
      </c>
      <c r="B60" s="13">
        <v>43492</v>
      </c>
      <c r="C60" s="19">
        <v>29777.125</v>
      </c>
      <c r="D60" s="19">
        <v>255667.09375</v>
      </c>
      <c r="E60" s="19">
        <v>2103.844482421875</v>
      </c>
      <c r="F60" s="19">
        <v>5855.9169921875</v>
      </c>
    </row>
    <row r="61" spans="1:6" x14ac:dyDescent="0.25">
      <c r="A61" s="42"/>
      <c r="B61" s="13">
        <v>43520</v>
      </c>
      <c r="C61" s="19">
        <v>27706.765625</v>
      </c>
      <c r="D61" s="19">
        <v>261916.984375</v>
      </c>
      <c r="E61" s="19">
        <v>1979.2525634765625</v>
      </c>
      <c r="F61" s="19">
        <v>5319.36181640625</v>
      </c>
    </row>
    <row r="62" spans="1:6" x14ac:dyDescent="0.25">
      <c r="A62" s="42"/>
      <c r="B62" s="13">
        <v>43548</v>
      </c>
      <c r="C62" s="19">
        <v>30954.345703125</v>
      </c>
      <c r="D62" s="19">
        <v>275538.59375</v>
      </c>
      <c r="E62" s="19">
        <v>2113.14404296875</v>
      </c>
      <c r="F62" s="19">
        <v>4746.205078125</v>
      </c>
    </row>
    <row r="63" spans="1:6" x14ac:dyDescent="0.25">
      <c r="A63" s="42"/>
      <c r="B63" s="13">
        <v>43576</v>
      </c>
      <c r="C63" s="19">
        <v>31368.43359375</v>
      </c>
      <c r="D63" s="19">
        <v>296392.0625</v>
      </c>
      <c r="E63" s="19">
        <v>2063.765380859375</v>
      </c>
      <c r="F63" s="19">
        <v>4077.757080078125</v>
      </c>
    </row>
    <row r="64" spans="1:6" x14ac:dyDescent="0.25">
      <c r="A64" s="42"/>
      <c r="B64" s="13">
        <v>43604</v>
      </c>
      <c r="C64" s="19">
        <v>31274.126953125</v>
      </c>
      <c r="D64" s="19">
        <v>315529.21875</v>
      </c>
      <c r="E64" s="19">
        <v>2106.215576171875</v>
      </c>
      <c r="F64" s="19">
        <v>4241.44580078125</v>
      </c>
    </row>
    <row r="65" spans="1:11" x14ac:dyDescent="0.25">
      <c r="A65" s="42"/>
      <c r="B65" s="13">
        <v>43632</v>
      </c>
      <c r="C65" s="19">
        <v>32170.451171875</v>
      </c>
      <c r="D65" s="19">
        <v>334507.125</v>
      </c>
      <c r="E65" s="19">
        <v>2122.187255859375</v>
      </c>
      <c r="F65" s="19">
        <v>3898.66650390625</v>
      </c>
      <c r="I65" s="17"/>
      <c r="J65" s="18"/>
      <c r="K65" s="18"/>
    </row>
    <row r="66" spans="1:11" x14ac:dyDescent="0.25">
      <c r="A66" s="42"/>
      <c r="B66" s="13">
        <v>43660</v>
      </c>
      <c r="C66" s="19">
        <v>30770.287109375</v>
      </c>
      <c r="D66" s="19">
        <v>351999.8125</v>
      </c>
      <c r="E66" s="19">
        <v>1829.515869140625</v>
      </c>
      <c r="F66" s="19">
        <v>3824.23779296875</v>
      </c>
      <c r="J66" s="18"/>
      <c r="K66" s="18"/>
    </row>
    <row r="67" spans="1:11" x14ac:dyDescent="0.25">
      <c r="A67" s="42"/>
      <c r="B67" s="13">
        <v>43688</v>
      </c>
      <c r="C67" s="19">
        <v>30297.5078125</v>
      </c>
      <c r="D67" s="19">
        <v>366866.78125</v>
      </c>
      <c r="E67" s="19">
        <v>1724.4031982421875</v>
      </c>
      <c r="F67" s="19">
        <v>3841.670654296875</v>
      </c>
      <c r="J67" s="18"/>
      <c r="K67" s="18"/>
    </row>
    <row r="68" spans="1:11" x14ac:dyDescent="0.25">
      <c r="A68" s="42"/>
      <c r="B68" s="13">
        <v>43716</v>
      </c>
      <c r="C68" s="19">
        <v>24929.029296875</v>
      </c>
      <c r="D68" s="19">
        <v>357515.875</v>
      </c>
      <c r="E68" s="19">
        <v>1663.895263671875</v>
      </c>
      <c r="F68" s="19">
        <v>3617.03564453125</v>
      </c>
      <c r="J68" s="18"/>
      <c r="K68" s="18"/>
    </row>
    <row r="69" spans="1:11" x14ac:dyDescent="0.25">
      <c r="A69" s="42"/>
      <c r="B69" s="13">
        <v>43744</v>
      </c>
      <c r="C69" s="19">
        <v>17462.255859375</v>
      </c>
      <c r="D69" s="19">
        <v>317779.34375</v>
      </c>
      <c r="E69" s="19">
        <v>1368.9774169921875</v>
      </c>
      <c r="F69" s="19">
        <v>3340.93798828125</v>
      </c>
    </row>
    <row r="70" spans="1:11" x14ac:dyDescent="0.25">
      <c r="A70" s="42"/>
      <c r="B70" s="13">
        <v>43772</v>
      </c>
      <c r="C70" s="19">
        <v>15049.873046875</v>
      </c>
      <c r="D70" s="19">
        <v>317201.15625</v>
      </c>
      <c r="E70" s="19">
        <v>1420.637451171875</v>
      </c>
      <c r="F70" s="19">
        <v>3006.64599609375</v>
      </c>
    </row>
    <row r="71" spans="1:11" x14ac:dyDescent="0.25">
      <c r="A71" s="42"/>
      <c r="B71" s="14">
        <v>44166</v>
      </c>
      <c r="C71" s="16">
        <v>14110.7607421875</v>
      </c>
      <c r="D71" s="16">
        <v>339893.96875</v>
      </c>
      <c r="E71" s="16">
        <v>1515.999755859375</v>
      </c>
      <c r="F71" s="16">
        <v>3049.187255859375</v>
      </c>
    </row>
    <row r="72" spans="1:11" x14ac:dyDescent="0.25">
      <c r="A72" s="42"/>
      <c r="B72" s="14">
        <v>44194</v>
      </c>
      <c r="C72" s="16">
        <v>13514.4267578125</v>
      </c>
      <c r="D72" s="16">
        <v>318533.8125</v>
      </c>
      <c r="E72" s="16">
        <v>1383.80078125</v>
      </c>
      <c r="F72" s="16">
        <v>2869.75634765625</v>
      </c>
    </row>
    <row r="73" spans="1:11" x14ac:dyDescent="0.25">
      <c r="A73" s="15">
        <v>2020</v>
      </c>
      <c r="B73" s="14">
        <v>43856</v>
      </c>
      <c r="C73" s="20">
        <v>11339.2607421875</v>
      </c>
      <c r="D73" s="20">
        <v>289407.4375</v>
      </c>
      <c r="E73" s="20">
        <v>1436.1201171875</v>
      </c>
      <c r="F73" s="20">
        <v>2758.4921875</v>
      </c>
    </row>
    <row r="74" spans="1:11" x14ac:dyDescent="0.25">
      <c r="H74" s="11">
        <f>SUM(C73:F73)</f>
        <v>304941.310546875</v>
      </c>
      <c r="I74" s="11">
        <v>304941.310546875</v>
      </c>
    </row>
    <row r="75" spans="1:11" x14ac:dyDescent="0.25">
      <c r="C75" s="22" t="s">
        <v>4</v>
      </c>
      <c r="D75" s="22" t="s">
        <v>5</v>
      </c>
      <c r="E75" s="22" t="s">
        <v>6</v>
      </c>
      <c r="F75" s="22" t="s">
        <v>9</v>
      </c>
    </row>
    <row r="77" spans="1:11" x14ac:dyDescent="0.25">
      <c r="C77" s="23">
        <f>(C73/I74)*100</f>
        <v>3.7185059386843715</v>
      </c>
      <c r="D77" s="23">
        <f>(D73/I74)*100</f>
        <v>94.905946649531714</v>
      </c>
      <c r="E77" s="23">
        <f>(E73/I74)*100</f>
        <v>0.47094967704178681</v>
      </c>
      <c r="F77" s="2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317E2-4886-4DCB-9911-A33D1E68BF74}">
  <dimension ref="A1:K79"/>
  <sheetViews>
    <sheetView zoomScale="70" zoomScaleNormal="70" workbookViewId="0">
      <selection activeCell="B2" sqref="B1:B1048576"/>
    </sheetView>
  </sheetViews>
  <sheetFormatPr defaultColWidth="8.7109375" defaultRowHeight="15" x14ac:dyDescent="0.25"/>
  <cols>
    <col min="1" max="1" width="8.85546875" style="2" bestFit="1" customWidth="1"/>
    <col min="2" max="2" width="12" style="12" customWidth="1"/>
    <col min="3" max="3" width="11.85546875" style="2" bestFit="1" customWidth="1"/>
    <col min="4" max="4" width="12.85546875" style="2" bestFit="1" customWidth="1"/>
    <col min="5" max="5" width="16" style="2" customWidth="1"/>
    <col min="6" max="6" width="12.85546875" style="2" bestFit="1" customWidth="1"/>
    <col min="7" max="7" width="12" style="12" customWidth="1"/>
    <col min="8" max="16384" width="8.7109375" style="2"/>
  </cols>
  <sheetData>
    <row r="1" spans="1:7" ht="18.600000000000001" customHeight="1" x14ac:dyDescent="0.25">
      <c r="A1" s="52" t="s">
        <v>8</v>
      </c>
      <c r="B1" s="52"/>
      <c r="C1" s="52"/>
      <c r="D1" s="52"/>
      <c r="E1" s="52"/>
      <c r="F1" s="52"/>
      <c r="G1" s="2"/>
    </row>
    <row r="2" spans="1:7" ht="27.6" customHeight="1" x14ac:dyDescent="0.25">
      <c r="A2" s="1"/>
      <c r="B2" s="6"/>
      <c r="C2" s="4" t="s">
        <v>1</v>
      </c>
      <c r="D2" s="4" t="s">
        <v>2</v>
      </c>
      <c r="E2" s="4" t="s">
        <v>3</v>
      </c>
      <c r="F2" s="4" t="s">
        <v>0</v>
      </c>
      <c r="G2" s="6"/>
    </row>
    <row r="3" spans="1:7" x14ac:dyDescent="0.25">
      <c r="A3" s="42">
        <v>2014</v>
      </c>
      <c r="B3" s="13" t="s">
        <v>13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13">
        <v>43722</v>
      </c>
    </row>
    <row r="4" spans="1:7" x14ac:dyDescent="0.25">
      <c r="A4" s="42"/>
      <c r="B4" s="13" t="s">
        <v>10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13">
        <v>43750</v>
      </c>
    </row>
    <row r="5" spans="1:7" x14ac:dyDescent="0.25">
      <c r="A5" s="42"/>
      <c r="B5" s="13" t="s">
        <v>14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13">
        <v>43778</v>
      </c>
    </row>
    <row r="6" spans="1:7" x14ac:dyDescent="0.25">
      <c r="A6" s="42"/>
      <c r="B6" s="13" t="s">
        <v>21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13">
        <v>43806</v>
      </c>
    </row>
    <row r="7" spans="1:7" x14ac:dyDescent="0.25">
      <c r="A7" s="42"/>
      <c r="B7" s="13" t="s">
        <v>15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13">
        <v>42008</v>
      </c>
    </row>
    <row r="8" spans="1:7" x14ac:dyDescent="0.25">
      <c r="A8" s="42">
        <v>2015</v>
      </c>
      <c r="B8" s="13" t="s">
        <v>16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13">
        <v>43497</v>
      </c>
    </row>
    <row r="9" spans="1:7" x14ac:dyDescent="0.25">
      <c r="A9" s="42"/>
      <c r="B9" s="13" t="s">
        <v>17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13">
        <v>43525</v>
      </c>
    </row>
    <row r="10" spans="1:7" x14ac:dyDescent="0.25">
      <c r="A10" s="42"/>
      <c r="B10" s="13" t="s">
        <v>17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13">
        <v>43553</v>
      </c>
    </row>
    <row r="11" spans="1:7" x14ac:dyDescent="0.25">
      <c r="A11" s="42"/>
      <c r="B11" s="13" t="s">
        <v>18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13">
        <v>43581</v>
      </c>
    </row>
    <row r="12" spans="1:7" x14ac:dyDescent="0.25">
      <c r="A12" s="42"/>
      <c r="B12" s="13" t="s">
        <v>11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13">
        <v>43609</v>
      </c>
    </row>
    <row r="13" spans="1:7" x14ac:dyDescent="0.25">
      <c r="A13" s="42"/>
      <c r="B13" s="13" t="s">
        <v>19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13">
        <v>43637</v>
      </c>
    </row>
    <row r="14" spans="1:7" x14ac:dyDescent="0.25">
      <c r="A14" s="42"/>
      <c r="B14" s="13" t="s">
        <v>12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13">
        <v>43665</v>
      </c>
    </row>
    <row r="15" spans="1:7" x14ac:dyDescent="0.25">
      <c r="A15" s="42"/>
      <c r="B15" s="13" t="s">
        <v>20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13">
        <v>43693</v>
      </c>
    </row>
    <row r="16" spans="1:7" x14ac:dyDescent="0.25">
      <c r="A16" s="42"/>
      <c r="B16" s="13" t="s">
        <v>13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13">
        <v>43721</v>
      </c>
    </row>
    <row r="17" spans="1:7" x14ac:dyDescent="0.25">
      <c r="A17" s="42"/>
      <c r="B17" s="13" t="s">
        <v>10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13">
        <v>43749</v>
      </c>
    </row>
    <row r="18" spans="1:7" x14ac:dyDescent="0.25">
      <c r="A18" s="42"/>
      <c r="B18" s="13" t="s">
        <v>14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13">
        <v>43777</v>
      </c>
    </row>
    <row r="19" spans="1:7" x14ac:dyDescent="0.25">
      <c r="A19" s="42"/>
      <c r="B19" s="13" t="s">
        <v>21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13">
        <v>43805</v>
      </c>
    </row>
    <row r="20" spans="1:7" x14ac:dyDescent="0.25">
      <c r="A20" s="42"/>
      <c r="B20" s="13" t="s">
        <v>15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13">
        <v>43468</v>
      </c>
    </row>
    <row r="21" spans="1:7" x14ac:dyDescent="0.25">
      <c r="A21" s="42">
        <v>2016</v>
      </c>
      <c r="B21" s="13" t="s">
        <v>15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13">
        <v>43496</v>
      </c>
    </row>
    <row r="22" spans="1:7" x14ac:dyDescent="0.25">
      <c r="A22" s="42"/>
      <c r="B22" s="13" t="s">
        <v>16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13">
        <v>43524</v>
      </c>
    </row>
    <row r="23" spans="1:7" x14ac:dyDescent="0.25">
      <c r="A23" s="42"/>
      <c r="B23" s="13" t="s">
        <v>17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13">
        <v>43551</v>
      </c>
    </row>
    <row r="24" spans="1:7" x14ac:dyDescent="0.25">
      <c r="A24" s="42"/>
      <c r="B24" s="13" t="s">
        <v>18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13">
        <v>43579</v>
      </c>
    </row>
    <row r="25" spans="1:7" x14ac:dyDescent="0.25">
      <c r="A25" s="42"/>
      <c r="B25" s="13" t="s">
        <v>11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13">
        <v>43607</v>
      </c>
    </row>
    <row r="26" spans="1:7" x14ac:dyDescent="0.25">
      <c r="A26" s="42"/>
      <c r="B26" s="13" t="s">
        <v>19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13">
        <v>43635</v>
      </c>
    </row>
    <row r="27" spans="1:7" x14ac:dyDescent="0.25">
      <c r="A27" s="42"/>
      <c r="B27" s="13" t="s">
        <v>12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13">
        <v>43663</v>
      </c>
    </row>
    <row r="28" spans="1:7" x14ac:dyDescent="0.25">
      <c r="A28" s="42"/>
      <c r="B28" s="13" t="s">
        <v>20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13">
        <v>43691</v>
      </c>
    </row>
    <row r="29" spans="1:7" x14ac:dyDescent="0.25">
      <c r="A29" s="42"/>
      <c r="B29" s="13" t="s">
        <v>13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13">
        <v>43719</v>
      </c>
    </row>
    <row r="30" spans="1:7" x14ac:dyDescent="0.25">
      <c r="A30" s="42"/>
      <c r="B30" s="13" t="s">
        <v>10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13">
        <v>43747</v>
      </c>
    </row>
    <row r="31" spans="1:7" x14ac:dyDescent="0.25">
      <c r="A31" s="42"/>
      <c r="B31" s="13" t="s">
        <v>14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13">
        <v>43775</v>
      </c>
    </row>
    <row r="32" spans="1:7" x14ac:dyDescent="0.25">
      <c r="A32" s="42"/>
      <c r="B32" s="13" t="s">
        <v>21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13">
        <v>43803</v>
      </c>
    </row>
    <row r="33" spans="1:7" x14ac:dyDescent="0.25">
      <c r="A33" s="42"/>
      <c r="B33" s="13" t="s">
        <v>15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13">
        <v>43466</v>
      </c>
    </row>
    <row r="34" spans="1:7" x14ac:dyDescent="0.25">
      <c r="A34" s="42">
        <v>2017</v>
      </c>
      <c r="B34" s="13" t="s">
        <v>15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13">
        <v>43494</v>
      </c>
    </row>
    <row r="35" spans="1:7" x14ac:dyDescent="0.25">
      <c r="A35" s="42"/>
      <c r="B35" s="13" t="s">
        <v>16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13">
        <v>43522</v>
      </c>
    </row>
    <row r="36" spans="1:7" x14ac:dyDescent="0.25">
      <c r="A36" s="42"/>
      <c r="B36" s="13" t="s">
        <v>17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13">
        <v>43550</v>
      </c>
    </row>
    <row r="37" spans="1:7" x14ac:dyDescent="0.25">
      <c r="A37" s="42"/>
      <c r="B37" s="13" t="s">
        <v>18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13">
        <v>43578</v>
      </c>
    </row>
    <row r="38" spans="1:7" x14ac:dyDescent="0.25">
      <c r="A38" s="42"/>
      <c r="B38" s="13" t="s">
        <v>11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13">
        <v>43606</v>
      </c>
    </row>
    <row r="39" spans="1:7" x14ac:dyDescent="0.25">
      <c r="A39" s="42"/>
      <c r="B39" s="13" t="s">
        <v>19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13">
        <v>43634</v>
      </c>
    </row>
    <row r="40" spans="1:7" x14ac:dyDescent="0.25">
      <c r="A40" s="42"/>
      <c r="B40" s="13" t="s">
        <v>12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13">
        <v>43662</v>
      </c>
    </row>
    <row r="41" spans="1:7" x14ac:dyDescent="0.25">
      <c r="A41" s="42"/>
      <c r="B41" s="13" t="s">
        <v>20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13">
        <v>43690</v>
      </c>
    </row>
    <row r="42" spans="1:7" x14ac:dyDescent="0.25">
      <c r="A42" s="42"/>
      <c r="B42" s="13" t="s">
        <v>13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13">
        <v>43718</v>
      </c>
    </row>
    <row r="43" spans="1:7" x14ac:dyDescent="0.25">
      <c r="A43" s="42"/>
      <c r="B43" s="13" t="s">
        <v>10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13">
        <v>43746</v>
      </c>
    </row>
    <row r="44" spans="1:7" x14ac:dyDescent="0.25">
      <c r="A44" s="42"/>
      <c r="B44" s="13" t="s">
        <v>14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13">
        <v>43774</v>
      </c>
    </row>
    <row r="45" spans="1:7" x14ac:dyDescent="0.25">
      <c r="A45" s="42"/>
      <c r="B45" s="13" t="s">
        <v>21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13">
        <v>43802</v>
      </c>
    </row>
    <row r="46" spans="1:7" x14ac:dyDescent="0.25">
      <c r="A46" s="42"/>
      <c r="B46" s="13" t="s">
        <v>21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13">
        <v>43830</v>
      </c>
    </row>
    <row r="47" spans="1:7" x14ac:dyDescent="0.25">
      <c r="A47" s="42">
        <v>2018</v>
      </c>
      <c r="B47" s="13" t="s">
        <v>15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13">
        <v>43493</v>
      </c>
    </row>
    <row r="48" spans="1:7" x14ac:dyDescent="0.25">
      <c r="A48" s="42"/>
      <c r="B48" s="13" t="s">
        <v>16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13">
        <v>43521</v>
      </c>
    </row>
    <row r="49" spans="1:7" x14ac:dyDescent="0.25">
      <c r="A49" s="42"/>
      <c r="B49" s="13" t="s">
        <v>17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13">
        <v>43549</v>
      </c>
    </row>
    <row r="50" spans="1:7" x14ac:dyDescent="0.25">
      <c r="A50" s="42"/>
      <c r="B50" s="13" t="s">
        <v>18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13">
        <v>43577</v>
      </c>
    </row>
    <row r="51" spans="1:7" x14ac:dyDescent="0.25">
      <c r="A51" s="42"/>
      <c r="B51" s="13" t="s">
        <v>11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13">
        <v>43605</v>
      </c>
    </row>
    <row r="52" spans="1:7" x14ac:dyDescent="0.25">
      <c r="A52" s="42"/>
      <c r="B52" s="13" t="s">
        <v>19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13">
        <v>43633</v>
      </c>
    </row>
    <row r="53" spans="1:7" x14ac:dyDescent="0.25">
      <c r="A53" s="42"/>
      <c r="B53" s="13" t="s">
        <v>12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13">
        <v>43661</v>
      </c>
    </row>
    <row r="54" spans="1:7" x14ac:dyDescent="0.25">
      <c r="A54" s="42"/>
      <c r="B54" s="13" t="s">
        <v>20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13">
        <v>43689</v>
      </c>
    </row>
    <row r="55" spans="1:7" x14ac:dyDescent="0.25">
      <c r="A55" s="42"/>
      <c r="B55" s="13" t="s">
        <v>13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13">
        <v>43717</v>
      </c>
    </row>
    <row r="56" spans="1:7" x14ac:dyDescent="0.25">
      <c r="A56" s="42"/>
      <c r="B56" s="13" t="s">
        <v>10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13">
        <v>43745</v>
      </c>
    </row>
    <row r="57" spans="1:7" x14ac:dyDescent="0.25">
      <c r="A57" s="42"/>
      <c r="B57" s="13" t="s">
        <v>14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13">
        <v>43773</v>
      </c>
    </row>
    <row r="58" spans="1:7" x14ac:dyDescent="0.25">
      <c r="A58" s="42"/>
      <c r="B58" s="13" t="s">
        <v>21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13">
        <v>43801</v>
      </c>
    </row>
    <row r="59" spans="1:7" x14ac:dyDescent="0.25">
      <c r="A59" s="42"/>
      <c r="B59" s="13" t="s">
        <v>21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13">
        <v>43829</v>
      </c>
    </row>
    <row r="60" spans="1:7" x14ac:dyDescent="0.25">
      <c r="A60" s="42">
        <v>2019</v>
      </c>
      <c r="B60" s="13" t="s">
        <v>15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13">
        <v>43492</v>
      </c>
    </row>
    <row r="61" spans="1:7" x14ac:dyDescent="0.25">
      <c r="A61" s="42"/>
      <c r="B61" s="13" t="s">
        <v>16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13">
        <v>43520</v>
      </c>
    </row>
    <row r="62" spans="1:7" x14ac:dyDescent="0.25">
      <c r="A62" s="42"/>
      <c r="B62" s="13" t="s">
        <v>17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13">
        <v>43548</v>
      </c>
    </row>
    <row r="63" spans="1:7" x14ac:dyDescent="0.25">
      <c r="A63" s="42"/>
      <c r="B63" s="13" t="s">
        <v>18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13">
        <v>43576</v>
      </c>
    </row>
    <row r="64" spans="1:7" x14ac:dyDescent="0.25">
      <c r="A64" s="42"/>
      <c r="B64" s="13" t="s">
        <v>11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13">
        <v>43604</v>
      </c>
    </row>
    <row r="65" spans="1:11" x14ac:dyDescent="0.25">
      <c r="A65" s="42"/>
      <c r="B65" s="13" t="s">
        <v>19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13">
        <v>43632</v>
      </c>
      <c r="I65" s="7"/>
      <c r="J65" s="8"/>
      <c r="K65" s="8"/>
    </row>
    <row r="66" spans="1:11" x14ac:dyDescent="0.25">
      <c r="A66" s="42"/>
      <c r="B66" s="13" t="s">
        <v>12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13">
        <v>43660</v>
      </c>
      <c r="J66" s="8"/>
      <c r="K66" s="8"/>
    </row>
    <row r="67" spans="1:11" x14ac:dyDescent="0.25">
      <c r="A67" s="42"/>
      <c r="B67" s="13" t="s">
        <v>20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13">
        <v>43688</v>
      </c>
      <c r="J67" s="8"/>
      <c r="K67" s="8"/>
    </row>
    <row r="68" spans="1:11" x14ac:dyDescent="0.25">
      <c r="A68" s="42"/>
      <c r="B68" s="13" t="s">
        <v>13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13">
        <v>43716</v>
      </c>
      <c r="J68" s="8"/>
      <c r="K68" s="8"/>
    </row>
    <row r="69" spans="1:11" x14ac:dyDescent="0.25">
      <c r="A69" s="42"/>
      <c r="B69" s="13" t="s">
        <v>10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13">
        <v>43744</v>
      </c>
    </row>
    <row r="70" spans="1:11" x14ac:dyDescent="0.25">
      <c r="A70" s="42"/>
      <c r="B70" s="13" t="s">
        <v>14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13">
        <v>43772</v>
      </c>
    </row>
    <row r="71" spans="1:11" x14ac:dyDescent="0.25">
      <c r="A71" s="42"/>
      <c r="B71" s="14" t="s">
        <v>21</v>
      </c>
      <c r="C71" s="5">
        <v>7378.0445982491974</v>
      </c>
      <c r="D71" s="5">
        <v>2831.2635823533683</v>
      </c>
      <c r="E71" s="5">
        <v>4548.3554026527554</v>
      </c>
      <c r="F71" s="5">
        <v>5221.8502096892153</v>
      </c>
      <c r="G71" s="14">
        <v>44166</v>
      </c>
    </row>
    <row r="72" spans="1:11" x14ac:dyDescent="0.25">
      <c r="A72" s="42"/>
      <c r="B72" s="14" t="s">
        <v>21</v>
      </c>
      <c r="C72" s="5">
        <v>3751.175537109375</v>
      </c>
      <c r="D72" s="5">
        <v>4486.8818359375</v>
      </c>
      <c r="E72" s="5">
        <v>4801.91650390625</v>
      </c>
      <c r="F72" s="5">
        <v>5599.22607421875</v>
      </c>
      <c r="G72" s="14">
        <v>44194</v>
      </c>
    </row>
    <row r="73" spans="1:11" x14ac:dyDescent="0.25">
      <c r="A73" s="3">
        <v>2020</v>
      </c>
      <c r="B73" s="14" t="s">
        <v>15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14">
        <v>43856</v>
      </c>
    </row>
    <row r="75" spans="1:11" ht="30" x14ac:dyDescent="0.25">
      <c r="C75" s="4" t="s">
        <v>1</v>
      </c>
      <c r="D75" s="4" t="s">
        <v>2</v>
      </c>
      <c r="E75" s="4" t="s">
        <v>3</v>
      </c>
      <c r="F75" s="4" t="s">
        <v>0</v>
      </c>
    </row>
    <row r="77" spans="1:11" x14ac:dyDescent="0.25">
      <c r="C77" s="23" t="e">
        <f>(C73/G75)*100</f>
        <v>#DIV/0!</v>
      </c>
      <c r="D77" s="23" t="e">
        <f>(D73/G75)*100</f>
        <v>#DIV/0!</v>
      </c>
      <c r="E77" s="23" t="e">
        <f>(E73/G75)*100</f>
        <v>#DIV/0!</v>
      </c>
      <c r="F77" s="23" t="e">
        <f>(F73/G75)*100</f>
        <v>#DIV/0!</v>
      </c>
    </row>
    <row r="79" spans="1:11" x14ac:dyDescent="0.2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21C8E8-AEEE-427D-BB1C-789EC506A6CB}">
  <ds:schemaRefs>
    <ds:schemaRef ds:uri="http://schemas.microsoft.com/office/2006/metadata/properties"/>
    <ds:schemaRef ds:uri="bd21beca-22bf-4b2c-b322-e6dfb9b684cd"/>
    <ds:schemaRef ds:uri="http://purl.org/dc/elements/1.1/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National</vt:lpstr>
      <vt:lpstr>F2 old</vt:lpstr>
      <vt:lpstr>F3 old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Seaman, Elizabeth (CDC/DDNID/NCCDPHP/OSH)</dc:creator>
  <cp:lastModifiedBy>Seaman, Elizabeth</cp:lastModifiedBy>
  <dcterms:created xsi:type="dcterms:W3CDTF">2019-11-15T21:04:41Z</dcterms:created>
  <dcterms:modified xsi:type="dcterms:W3CDTF">2021-01-22T15:43:44Z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