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eaman\Downloads\"/>
    </mc:Choice>
  </mc:AlternateContent>
  <xr:revisionPtr revIDLastSave="0" documentId="13_ncr:1_{2659499A-1CF2-4DDE-BF82-D4F63FD8A469}" xr6:coauthVersionLast="47" xr6:coauthVersionMax="47" xr10:uidLastSave="{00000000-0000-0000-0000-000000000000}"/>
  <bookViews>
    <workbookView xWindow="2562" yWindow="2562" windowWidth="17280" windowHeight="1003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72" i="1" l="1"/>
  <c r="AF73" i="1"/>
  <c r="AF74" i="1"/>
  <c r="AF75" i="1"/>
  <c r="P75" i="1"/>
  <c r="W75" i="1"/>
  <c r="AG75" i="1"/>
  <c r="AP75" i="1"/>
  <c r="AQ75" i="1"/>
  <c r="H75" i="1"/>
  <c r="I75" i="1"/>
  <c r="AP72" i="1"/>
  <c r="AP73" i="1"/>
  <c r="AP74" i="1"/>
  <c r="AQ72" i="1"/>
  <c r="AQ73" i="1"/>
  <c r="AQ74" i="1"/>
  <c r="AG72" i="1"/>
  <c r="AG73" i="1"/>
  <c r="AG74" i="1"/>
  <c r="W72" i="1"/>
  <c r="W73" i="1"/>
  <c r="W74" i="1"/>
  <c r="P72" i="1"/>
  <c r="P73" i="1"/>
  <c r="P74" i="1"/>
  <c r="I72" i="1"/>
  <c r="I73" i="1"/>
  <c r="I74" i="1"/>
  <c r="H72" i="1"/>
  <c r="H73" i="1"/>
  <c r="H74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AP70" i="1"/>
  <c r="AQ70" i="1"/>
  <c r="AP71" i="1"/>
  <c r="AQ71" i="1"/>
  <c r="AF70" i="1"/>
  <c r="AG70" i="1"/>
  <c r="AF71" i="1"/>
  <c r="AG71" i="1"/>
  <c r="W70" i="1"/>
  <c r="W71" i="1"/>
  <c r="P70" i="1"/>
  <c r="P71" i="1"/>
  <c r="H70" i="1"/>
  <c r="I70" i="1"/>
  <c r="H71" i="1"/>
  <c r="I71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" i="1"/>
  <c r="H66" i="1"/>
  <c r="I66" i="1"/>
  <c r="H67" i="1"/>
  <c r="I67" i="1"/>
  <c r="H68" i="1"/>
  <c r="I68" i="1"/>
  <c r="H69" i="1"/>
  <c r="I69" i="1"/>
  <c r="P66" i="1"/>
  <c r="P67" i="1"/>
  <c r="P68" i="1"/>
  <c r="P69" i="1"/>
  <c r="W66" i="1"/>
  <c r="W67" i="1"/>
  <c r="W68" i="1"/>
  <c r="W69" i="1"/>
  <c r="AF69" i="1"/>
  <c r="AG69" i="1"/>
  <c r="AF66" i="1"/>
  <c r="AG66" i="1"/>
  <c r="AF67" i="1"/>
  <c r="AG67" i="1"/>
  <c r="AF68" i="1"/>
  <c r="AG68" i="1"/>
  <c r="W65" i="1"/>
  <c r="AF65" i="1"/>
  <c r="AG65" i="1"/>
  <c r="H65" i="1"/>
  <c r="I65" i="1"/>
  <c r="P65" i="1"/>
  <c r="H64" i="1"/>
  <c r="I64" i="1"/>
  <c r="I57" i="1"/>
  <c r="H57" i="1"/>
  <c r="AG7" i="1" l="1"/>
  <c r="AF7" i="1"/>
  <c r="P64" i="1"/>
  <c r="I63" i="1"/>
  <c r="H63" i="1"/>
  <c r="P63" i="1"/>
  <c r="AG64" i="1"/>
  <c r="AF64" i="1"/>
  <c r="AG63" i="1"/>
  <c r="AF63" i="1"/>
  <c r="AG62" i="1"/>
  <c r="AF62" i="1"/>
  <c r="AG61" i="1"/>
  <c r="AF61" i="1"/>
  <c r="AG60" i="1"/>
  <c r="AF60" i="1"/>
  <c r="W64" i="1"/>
  <c r="W63" i="1"/>
  <c r="W62" i="1"/>
  <c r="W61" i="1"/>
  <c r="W60" i="1"/>
  <c r="I62" i="1"/>
  <c r="H62" i="1"/>
  <c r="I61" i="1"/>
  <c r="H61" i="1"/>
  <c r="I60" i="1"/>
  <c r="H60" i="1"/>
  <c r="I59" i="1"/>
  <c r="H59" i="1"/>
  <c r="I58" i="1"/>
  <c r="H58" i="1"/>
  <c r="P62" i="1" l="1"/>
  <c r="AF59" i="1"/>
  <c r="AG59" i="1"/>
  <c r="W59" i="1"/>
  <c r="AG58" i="1"/>
  <c r="AF58" i="1"/>
  <c r="P57" i="1" s="1"/>
  <c r="W58" i="1"/>
  <c r="I56" i="1"/>
  <c r="H56" i="1"/>
  <c r="AG57" i="1"/>
  <c r="AF57" i="1"/>
  <c r="W57" i="1"/>
  <c r="I55" i="1"/>
  <c r="H55" i="1"/>
  <c r="AG56" i="1"/>
  <c r="AF56" i="1"/>
  <c r="W56" i="1"/>
  <c r="I54" i="1"/>
  <c r="H54" i="1"/>
  <c r="AG55" i="1"/>
  <c r="AF55" i="1"/>
  <c r="P54" i="1" s="1"/>
  <c r="W55" i="1"/>
  <c r="I53" i="1"/>
  <c r="H53" i="1"/>
  <c r="AG54" i="1"/>
  <c r="AF54" i="1"/>
  <c r="P53" i="1" s="1"/>
  <c r="W54" i="1"/>
  <c r="I52" i="1"/>
  <c r="H52" i="1"/>
  <c r="AG53" i="1"/>
  <c r="AF53" i="1"/>
  <c r="P52" i="1" s="1"/>
  <c r="W53" i="1"/>
  <c r="I51" i="1"/>
  <c r="H51" i="1"/>
  <c r="AG52" i="1"/>
  <c r="AF52" i="1"/>
  <c r="W52" i="1"/>
  <c r="I50" i="1"/>
  <c r="H50" i="1"/>
  <c r="AG51" i="1"/>
  <c r="AF51" i="1"/>
  <c r="W51" i="1"/>
  <c r="I49" i="1"/>
  <c r="H49" i="1"/>
  <c r="AG50" i="1"/>
  <c r="AF50" i="1"/>
  <c r="P49" i="1" s="1"/>
  <c r="W50" i="1"/>
  <c r="I48" i="1"/>
  <c r="H48" i="1"/>
  <c r="AG49" i="1"/>
  <c r="AF49" i="1"/>
  <c r="W49" i="1"/>
  <c r="I47" i="1"/>
  <c r="H47" i="1"/>
  <c r="AG48" i="1"/>
  <c r="AF48" i="1"/>
  <c r="W48" i="1"/>
  <c r="I46" i="1"/>
  <c r="H46" i="1"/>
  <c r="AG47" i="1"/>
  <c r="AF47" i="1"/>
  <c r="P46" i="1" s="1"/>
  <c r="W47" i="1"/>
  <c r="I45" i="1"/>
  <c r="H45" i="1"/>
  <c r="AG46" i="1"/>
  <c r="AF46" i="1"/>
  <c r="P45" i="1" s="1"/>
  <c r="W46" i="1"/>
  <c r="I44" i="1"/>
  <c r="H44" i="1"/>
  <c r="AG45" i="1"/>
  <c r="AF45" i="1"/>
  <c r="P44" i="1" s="1"/>
  <c r="W45" i="1"/>
  <c r="I43" i="1"/>
  <c r="H43" i="1"/>
  <c r="AG44" i="1"/>
  <c r="AF44" i="1"/>
  <c r="W44" i="1"/>
  <c r="I42" i="1"/>
  <c r="H42" i="1"/>
  <c r="AG43" i="1"/>
  <c r="AF43" i="1"/>
  <c r="W43" i="1"/>
  <c r="I41" i="1"/>
  <c r="H41" i="1"/>
  <c r="AG42" i="1"/>
  <c r="AF42" i="1"/>
  <c r="P41" i="1" s="1"/>
  <c r="W42" i="1"/>
  <c r="I40" i="1"/>
  <c r="H40" i="1"/>
  <c r="AG41" i="1"/>
  <c r="AF41" i="1"/>
  <c r="W41" i="1"/>
  <c r="I39" i="1"/>
  <c r="H39" i="1"/>
  <c r="AG40" i="1"/>
  <c r="AF40" i="1"/>
  <c r="W40" i="1"/>
  <c r="I38" i="1"/>
  <c r="H38" i="1"/>
  <c r="AG39" i="1"/>
  <c r="AF39" i="1"/>
  <c r="P38" i="1" s="1"/>
  <c r="W39" i="1"/>
  <c r="I37" i="1"/>
  <c r="H37" i="1"/>
  <c r="AG38" i="1"/>
  <c r="AF38" i="1"/>
  <c r="P37" i="1" s="1"/>
  <c r="W38" i="1"/>
  <c r="I36" i="1"/>
  <c r="H36" i="1"/>
  <c r="AG37" i="1"/>
  <c r="AF37" i="1"/>
  <c r="P36" i="1" s="1"/>
  <c r="W37" i="1"/>
  <c r="I35" i="1"/>
  <c r="H35" i="1"/>
  <c r="AG36" i="1"/>
  <c r="AF36" i="1"/>
  <c r="W36" i="1"/>
  <c r="I34" i="1"/>
  <c r="H34" i="1"/>
  <c r="AG35" i="1"/>
  <c r="AF35" i="1"/>
  <c r="W35" i="1"/>
  <c r="I33" i="1"/>
  <c r="H33" i="1"/>
  <c r="AG34" i="1"/>
  <c r="AF34" i="1"/>
  <c r="P33" i="1" s="1"/>
  <c r="W34" i="1"/>
  <c r="I32" i="1"/>
  <c r="H32" i="1"/>
  <c r="AG33" i="1"/>
  <c r="AF33" i="1"/>
  <c r="W33" i="1"/>
  <c r="I31" i="1"/>
  <c r="H31" i="1"/>
  <c r="AG32" i="1"/>
  <c r="AF32" i="1"/>
  <c r="W32" i="1"/>
  <c r="I30" i="1"/>
  <c r="H30" i="1"/>
  <c r="AG31" i="1"/>
  <c r="AF31" i="1"/>
  <c r="P30" i="1" s="1"/>
  <c r="W31" i="1"/>
  <c r="I29" i="1"/>
  <c r="H29" i="1"/>
  <c r="AG30" i="1"/>
  <c r="AF30" i="1"/>
  <c r="P29" i="1" s="1"/>
  <c r="W30" i="1"/>
  <c r="I28" i="1"/>
  <c r="H28" i="1"/>
  <c r="AG29" i="1"/>
  <c r="AF29" i="1"/>
  <c r="P28" i="1" s="1"/>
  <c r="W29" i="1"/>
  <c r="I27" i="1"/>
  <c r="H27" i="1"/>
  <c r="AG28" i="1"/>
  <c r="AF28" i="1"/>
  <c r="W28" i="1"/>
  <c r="I26" i="1"/>
  <c r="H26" i="1"/>
  <c r="AG27" i="1"/>
  <c r="AF27" i="1"/>
  <c r="W27" i="1"/>
  <c r="I25" i="1"/>
  <c r="H25" i="1"/>
  <c r="AG26" i="1"/>
  <c r="AF26" i="1"/>
  <c r="P25" i="1" s="1"/>
  <c r="W26" i="1"/>
  <c r="I24" i="1"/>
  <c r="H24" i="1"/>
  <c r="AG25" i="1"/>
  <c r="AF25" i="1"/>
  <c r="P24" i="1" s="1"/>
  <c r="W25" i="1"/>
  <c r="I23" i="1"/>
  <c r="H23" i="1"/>
  <c r="AG24" i="1"/>
  <c r="AF24" i="1"/>
  <c r="W24" i="1"/>
  <c r="I22" i="1"/>
  <c r="H22" i="1"/>
  <c r="AG23" i="1"/>
  <c r="AF23" i="1"/>
  <c r="P22" i="1" s="1"/>
  <c r="W23" i="1"/>
  <c r="I21" i="1"/>
  <c r="H21" i="1"/>
  <c r="AG22" i="1"/>
  <c r="AF22" i="1"/>
  <c r="P21" i="1" s="1"/>
  <c r="W22" i="1"/>
  <c r="I20" i="1"/>
  <c r="H20" i="1"/>
  <c r="AG21" i="1"/>
  <c r="AF21" i="1"/>
  <c r="P20" i="1" s="1"/>
  <c r="W21" i="1"/>
  <c r="I19" i="1"/>
  <c r="H19" i="1"/>
  <c r="AG20" i="1"/>
  <c r="AF20" i="1"/>
  <c r="W20" i="1"/>
  <c r="I18" i="1"/>
  <c r="H18" i="1"/>
  <c r="AG19" i="1"/>
  <c r="AF19" i="1"/>
  <c r="I17" i="1"/>
  <c r="H17" i="1"/>
  <c r="AG18" i="1"/>
  <c r="AF18" i="1"/>
  <c r="P17" i="1" s="1"/>
  <c r="I16" i="1"/>
  <c r="H16" i="1"/>
  <c r="AG17" i="1"/>
  <c r="AF17" i="1"/>
  <c r="P16" i="1" s="1"/>
  <c r="I15" i="1"/>
  <c r="H15" i="1"/>
  <c r="AG16" i="1"/>
  <c r="AF16" i="1"/>
  <c r="I14" i="1"/>
  <c r="H14" i="1"/>
  <c r="AG15" i="1"/>
  <c r="AF15" i="1"/>
  <c r="P14" i="1" s="1"/>
  <c r="I13" i="1"/>
  <c r="H13" i="1"/>
  <c r="AG14" i="1"/>
  <c r="AF14" i="1"/>
  <c r="P13" i="1" s="1"/>
  <c r="I12" i="1"/>
  <c r="H12" i="1"/>
  <c r="AG13" i="1"/>
  <c r="AF13" i="1"/>
  <c r="P12" i="1" s="1"/>
  <c r="I11" i="1"/>
  <c r="H11" i="1"/>
  <c r="AG12" i="1"/>
  <c r="AF12" i="1"/>
  <c r="P11" i="1" s="1"/>
  <c r="I10" i="1"/>
  <c r="H10" i="1"/>
  <c r="AG11" i="1"/>
  <c r="AF11" i="1"/>
  <c r="I9" i="1"/>
  <c r="H9" i="1"/>
  <c r="AG10" i="1"/>
  <c r="AF10" i="1"/>
  <c r="P9" i="1" s="1"/>
  <c r="I8" i="1"/>
  <c r="H8" i="1"/>
  <c r="AG9" i="1"/>
  <c r="AF9" i="1"/>
  <c r="P8" i="1" s="1"/>
  <c r="I7" i="1"/>
  <c r="H7" i="1"/>
  <c r="AG8" i="1"/>
  <c r="AF8" i="1"/>
  <c r="P7" i="1" s="1"/>
  <c r="P60" i="1" l="1"/>
  <c r="P61" i="1"/>
  <c r="P19" i="1"/>
  <c r="P27" i="1"/>
  <c r="P35" i="1"/>
  <c r="P43" i="1"/>
  <c r="P51" i="1"/>
  <c r="P10" i="1"/>
  <c r="P18" i="1"/>
  <c r="P26" i="1"/>
  <c r="P34" i="1"/>
  <c r="P42" i="1"/>
  <c r="P50" i="1"/>
  <c r="P58" i="1"/>
  <c r="P32" i="1"/>
  <c r="P40" i="1"/>
  <c r="P48" i="1"/>
  <c r="P56" i="1"/>
  <c r="P15" i="1"/>
  <c r="P23" i="1"/>
  <c r="P31" i="1"/>
  <c r="P39" i="1"/>
  <c r="P47" i="1"/>
  <c r="P55" i="1"/>
  <c r="P59" i="1"/>
</calcChain>
</file>

<file path=xl/sharedStrings.xml><?xml version="1.0" encoding="utf-8"?>
<sst xmlns="http://schemas.openxmlformats.org/spreadsheetml/2006/main" count="40" uniqueCount="18">
  <si>
    <t xml:space="preserve">End of 4-week </t>
  </si>
  <si>
    <t>Menthol</t>
  </si>
  <si>
    <t>Mint</t>
  </si>
  <si>
    <t>All Other Flavors</t>
  </si>
  <si>
    <t>Tobacco-Flavored</t>
  </si>
  <si>
    <t>Not Available/
Applicable</t>
  </si>
  <si>
    <t>Total All</t>
  </si>
  <si>
    <t>Total Flavors</t>
  </si>
  <si>
    <t>Prefilled Cartridges</t>
  </si>
  <si>
    <t>E-Liquid</t>
  </si>
  <si>
    <t>Disposable Devices</t>
  </si>
  <si>
    <t>Total</t>
  </si>
  <si>
    <t>Note: Cells have been formatted to display numbers to the hundredths place. Unrounded numbers are included in each cell and can be accessed by selecting a cell or reformatting all cells.</t>
  </si>
  <si>
    <t>Figure 1. National E-Cigarette Unit Sales (in millions) by Flavor, 4 Week Estimates 1/2018 – 3/2023</t>
  </si>
  <si>
    <t>Figure 3. National E-Cigarette Market Share (% total unit sales) by Product Type, 4 Week Estimates 1/2018 – 3/2023</t>
  </si>
  <si>
    <t>Figure 5. National Disposable Devices E-Cigarette Unit Sales (in millions) by Flavor, 4 Week Estimates 1/2018 – 3/2023</t>
  </si>
  <si>
    <t>Figure 4. National Prefilled Cartridges E-Cigarette Unit Sales (in millions) by Flavor, 4 Week Estimates 1/2018 – 3/2023</t>
  </si>
  <si>
    <t xml:space="preserve">Figure 2. National E-Cigarette Unit Sales by Product Type, 4 Week Estimates 1/2018 – 3/2023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</si>
</sst>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7" fillId="0" borderId="0"/>
  </cellStyleXfs>
  <cellXfs count="49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4" fontId="3" fillId="0" borderId="2" xfId="0" applyNumberFormat="1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left" vertical="top" wrapText="1"/>
    </xf>
    <xf numFmtId="2" fontId="6" fillId="0" borderId="2" xfId="2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0" xfId="0" applyNumberFormat="1" applyFont="1"/>
    <xf numFmtId="164" fontId="0" fillId="0" borderId="2" xfId="0" applyNumberFormat="1" applyBorder="1" applyAlignment="1">
      <alignment horizontal="left"/>
    </xf>
    <xf numFmtId="2" fontId="6" fillId="0" borderId="0" xfId="0" applyNumberFormat="1" applyFont="1" applyAlignment="1">
      <alignment horizontal="right"/>
    </xf>
    <xf numFmtId="2" fontId="6" fillId="0" borderId="2" xfId="3" applyNumberFormat="1" applyFont="1" applyBorder="1" applyAlignment="1">
      <alignment horizontal="right"/>
    </xf>
    <xf numFmtId="2" fontId="0" fillId="0" borderId="0" xfId="0" applyNumberFormat="1"/>
    <xf numFmtId="2" fontId="0" fillId="0" borderId="0" xfId="0" applyNumberFormat="1" applyAlignment="1">
      <alignment horizontal="left"/>
    </xf>
    <xf numFmtId="2" fontId="0" fillId="0" borderId="6" xfId="0" applyNumberFormat="1" applyBorder="1" applyAlignment="1">
      <alignment horizontal="right"/>
    </xf>
    <xf numFmtId="2" fontId="6" fillId="0" borderId="2" xfId="4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2" fontId="1" fillId="0" borderId="2" xfId="0" applyNumberFormat="1" applyFont="1" applyBorder="1" applyAlignment="1">
      <alignment horizontal="right"/>
    </xf>
    <xf numFmtId="0" fontId="4" fillId="0" borderId="0" xfId="0" applyFont="1"/>
    <xf numFmtId="165" fontId="0" fillId="0" borderId="0" xfId="1" applyNumberFormat="1" applyFont="1" applyFill="1" applyAlignment="1">
      <alignment horizontal="left"/>
    </xf>
    <xf numFmtId="2" fontId="0" fillId="0" borderId="2" xfId="0" applyNumberFormat="1" applyBorder="1"/>
    <xf numFmtId="2" fontId="0" fillId="0" borderId="7" xfId="0" applyNumberFormat="1" applyBorder="1"/>
    <xf numFmtId="2" fontId="0" fillId="0" borderId="3" xfId="0" applyNumberForma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0" fillId="0" borderId="8" xfId="0" applyNumberFormat="1" applyBorder="1"/>
    <xf numFmtId="0" fontId="0" fillId="0" borderId="0" xfId="1" applyNumberFormat="1" applyFont="1" applyAlignment="1">
      <alignment horizontal="left"/>
    </xf>
    <xf numFmtId="0" fontId="0" fillId="0" borderId="0" xfId="0" applyAlignment="1">
      <alignment horizontal="center" vertical="center"/>
    </xf>
    <xf numFmtId="2" fontId="0" fillId="0" borderId="9" xfId="0" applyNumberFormat="1" applyBorder="1"/>
    <xf numFmtId="2" fontId="0" fillId="0" borderId="10" xfId="0" applyNumberFormat="1" applyBorder="1"/>
    <xf numFmtId="2" fontId="6" fillId="0" borderId="9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3" xfId="0" applyNumberFormat="1" applyBorder="1"/>
    <xf numFmtId="164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</cellXfs>
  <cellStyles count="6">
    <cellStyle name="Normal" xfId="0" builtinId="0"/>
    <cellStyle name="Normal 2" xfId="2" xr:uid="{00000000-0005-0000-0000-000001000000}"/>
    <cellStyle name="Normal 3" xfId="5" xr:uid="{8D31E81E-F9F6-40B2-90DB-FED2EB66EC6B}"/>
    <cellStyle name="Normal 3 3" xfId="3" xr:uid="{00000000-0005-0000-0000-000002000000}"/>
    <cellStyle name="Normal 4" xfId="4" xr:uid="{00000000-0005-0000-0000-000003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241057</xdr:colOff>
      <xdr:row>2</xdr:row>
      <xdr:rowOff>150962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49480D-0ECE-4C11-ACF4-4A04E4D1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5907" cy="5192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85"/>
  <sheetViews>
    <sheetView tabSelected="1" topLeftCell="K1" workbookViewId="0">
      <selection activeCell="K5" sqref="K5:P5"/>
    </sheetView>
  </sheetViews>
  <sheetFormatPr defaultColWidth="8.734375" defaultRowHeight="14.4" x14ac:dyDescent="0.55000000000000004"/>
  <cols>
    <col min="1" max="1" width="8.83984375" style="1" bestFit="1" customWidth="1"/>
    <col min="2" max="2" width="10.20703125" style="2" bestFit="1" customWidth="1"/>
    <col min="3" max="3" width="9.26171875" style="1" customWidth="1"/>
    <col min="4" max="4" width="8" style="1" customWidth="1"/>
    <col min="5" max="5" width="8.5234375" style="1" bestFit="1" customWidth="1"/>
    <col min="6" max="6" width="8.41796875" style="1" bestFit="1" customWidth="1"/>
    <col min="7" max="10" width="10.26171875" style="1" customWidth="1"/>
    <col min="11" max="11" width="8.734375" style="1"/>
    <col min="12" max="12" width="9.26171875" style="1" bestFit="1" customWidth="1"/>
    <col min="13" max="13" width="10" style="1" bestFit="1" customWidth="1"/>
    <col min="14" max="14" width="8.5234375" style="1" customWidth="1"/>
    <col min="15" max="15" width="10.5234375" style="1" customWidth="1"/>
    <col min="16" max="17" width="8.734375" style="1"/>
    <col min="18" max="18" width="9.26171875" style="1" bestFit="1" customWidth="1"/>
    <col min="19" max="19" width="8.734375" style="1"/>
    <col min="20" max="20" width="9.5234375" style="1" customWidth="1"/>
    <col min="21" max="21" width="8.734375" style="1"/>
    <col min="22" max="22" width="10.83984375" style="1" customWidth="1"/>
    <col min="23" max="23" width="10.734375" style="1" customWidth="1"/>
    <col min="24" max="27" width="8.734375" style="1"/>
    <col min="28" max="28" width="9.26171875" style="1" bestFit="1" customWidth="1"/>
    <col min="29" max="30" width="8.734375" style="1"/>
    <col min="31" max="31" width="10.5234375" style="1" customWidth="1"/>
    <col min="32" max="32" width="8.734375" style="1"/>
    <col min="33" max="33" width="11.1015625" style="1" customWidth="1"/>
    <col min="34" max="40" width="8.734375" style="1"/>
    <col min="41" max="41" width="9.83984375" style="1" customWidth="1"/>
    <col min="42" max="16384" width="8.734375" style="1"/>
  </cols>
  <sheetData>
    <row r="1" spans="1:43" x14ac:dyDescent="0.55000000000000004">
      <c r="P1" s="3"/>
    </row>
    <row r="2" spans="1:43" x14ac:dyDescent="0.55000000000000004">
      <c r="P2" s="9"/>
    </row>
    <row r="3" spans="1:43" x14ac:dyDescent="0.55000000000000004">
      <c r="P3" s="19"/>
    </row>
    <row r="4" spans="1:43" ht="5.2" customHeight="1" x14ac:dyDescent="0.55000000000000004">
      <c r="P4" s="19"/>
    </row>
    <row r="5" spans="1:43" ht="45" customHeight="1" x14ac:dyDescent="0.55000000000000004">
      <c r="A5" s="47" t="s">
        <v>13</v>
      </c>
      <c r="B5" s="47"/>
      <c r="C5" s="47"/>
      <c r="D5" s="47"/>
      <c r="E5" s="47"/>
      <c r="F5" s="47"/>
      <c r="G5" s="47"/>
      <c r="H5" s="47"/>
      <c r="I5" s="47"/>
      <c r="J5" s="3"/>
      <c r="K5" s="47" t="s">
        <v>17</v>
      </c>
      <c r="L5" s="47"/>
      <c r="M5" s="47"/>
      <c r="N5" s="47"/>
      <c r="O5" s="47"/>
      <c r="P5" s="47"/>
      <c r="Q5" s="19"/>
      <c r="R5" s="47" t="s">
        <v>14</v>
      </c>
      <c r="S5" s="47"/>
      <c r="T5" s="47"/>
      <c r="U5" s="47"/>
      <c r="V5" s="47"/>
      <c r="W5" s="47"/>
      <c r="X5" s="4"/>
      <c r="Y5" s="47" t="s">
        <v>16</v>
      </c>
      <c r="Z5" s="47"/>
      <c r="AA5" s="47"/>
      <c r="AB5" s="47"/>
      <c r="AC5" s="47"/>
      <c r="AD5" s="47"/>
      <c r="AE5" s="47"/>
      <c r="AF5" s="47"/>
      <c r="AG5" s="47"/>
      <c r="AI5" s="47" t="s">
        <v>15</v>
      </c>
      <c r="AJ5" s="47"/>
      <c r="AK5" s="47"/>
      <c r="AL5" s="47"/>
      <c r="AM5" s="47"/>
      <c r="AN5" s="47"/>
      <c r="AO5" s="47"/>
      <c r="AP5" s="47"/>
      <c r="AQ5" s="47"/>
    </row>
    <row r="6" spans="1:43" s="13" customFormat="1" ht="43" customHeight="1" x14ac:dyDescent="0.55000000000000004">
      <c r="A6" s="5"/>
      <c r="B6" s="6" t="s">
        <v>0</v>
      </c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  <c r="H6" s="8" t="s">
        <v>6</v>
      </c>
      <c r="I6" s="8" t="s">
        <v>7</v>
      </c>
      <c r="J6" s="9"/>
      <c r="K6" s="5"/>
      <c r="L6" s="6" t="s">
        <v>0</v>
      </c>
      <c r="M6" s="10" t="s">
        <v>8</v>
      </c>
      <c r="N6" s="11" t="s">
        <v>9</v>
      </c>
      <c r="O6" s="10" t="s">
        <v>10</v>
      </c>
      <c r="P6" s="12" t="s">
        <v>11</v>
      </c>
      <c r="Q6" s="19"/>
      <c r="R6" s="5"/>
      <c r="S6" s="6" t="s">
        <v>0</v>
      </c>
      <c r="T6" s="10" t="s">
        <v>8</v>
      </c>
      <c r="U6" s="11" t="s">
        <v>9</v>
      </c>
      <c r="V6" s="10" t="s">
        <v>10</v>
      </c>
      <c r="W6" s="12" t="s">
        <v>11</v>
      </c>
      <c r="Y6" s="5"/>
      <c r="Z6" s="6" t="s">
        <v>0</v>
      </c>
      <c r="AA6" s="14" t="s">
        <v>1</v>
      </c>
      <c r="AB6" s="14" t="s">
        <v>2</v>
      </c>
      <c r="AC6" s="14" t="s">
        <v>3</v>
      </c>
      <c r="AD6" s="14" t="s">
        <v>4</v>
      </c>
      <c r="AE6" s="14" t="s">
        <v>5</v>
      </c>
      <c r="AF6" s="8" t="s">
        <v>6</v>
      </c>
      <c r="AG6" s="8" t="s">
        <v>7</v>
      </c>
      <c r="AI6" s="5"/>
      <c r="AJ6" s="6" t="s">
        <v>0</v>
      </c>
      <c r="AK6" s="7" t="s">
        <v>1</v>
      </c>
      <c r="AL6" s="7" t="s">
        <v>2</v>
      </c>
      <c r="AM6" s="7" t="s">
        <v>3</v>
      </c>
      <c r="AN6" s="7" t="s">
        <v>4</v>
      </c>
      <c r="AO6" s="7" t="s">
        <v>5</v>
      </c>
      <c r="AP6" s="8" t="s">
        <v>6</v>
      </c>
      <c r="AQ6" s="8" t="s">
        <v>7</v>
      </c>
    </row>
    <row r="7" spans="1:43" x14ac:dyDescent="0.55000000000000004">
      <c r="A7" s="44">
        <v>2018</v>
      </c>
      <c r="B7" s="15">
        <v>43107</v>
      </c>
      <c r="C7" s="16">
        <v>1.2545182052000647</v>
      </c>
      <c r="D7" s="16">
        <v>0.8637651772348881</v>
      </c>
      <c r="E7" s="16">
        <v>1.9690662086494117</v>
      </c>
      <c r="F7" s="16">
        <v>2.1865563904006331</v>
      </c>
      <c r="G7" s="17">
        <v>8.1759091638624673E-3</v>
      </c>
      <c r="H7" s="18">
        <f t="shared" ref="H7:H46" si="0">SUM(C7:G7)</f>
        <v>6.2820818906488611</v>
      </c>
      <c r="I7" s="18">
        <f t="shared" ref="I7:I57" si="1">SUM(C7:E7)</f>
        <v>4.0873495910843651</v>
      </c>
      <c r="J7" s="19"/>
      <c r="K7" s="44">
        <v>2018</v>
      </c>
      <c r="L7" s="15">
        <v>43107</v>
      </c>
      <c r="M7" s="18">
        <v>4.265443579303879</v>
      </c>
      <c r="N7" s="18">
        <v>0.18252374307990074</v>
      </c>
      <c r="O7" s="18">
        <v>1.8341145682650803</v>
      </c>
      <c r="P7" s="17">
        <f t="shared" ref="P7:P38" si="2">SUM(M7:O7)</f>
        <v>6.2820818906488594</v>
      </c>
      <c r="Q7" s="19"/>
      <c r="R7" s="44">
        <v>2018</v>
      </c>
      <c r="S7" s="15">
        <v>43107</v>
      </c>
      <c r="T7" s="18">
        <v>67.898567199707031</v>
      </c>
      <c r="U7" s="18">
        <v>2.905465841293335</v>
      </c>
      <c r="V7" s="18">
        <v>29.195966720581055</v>
      </c>
      <c r="W7" s="17">
        <f t="shared" ref="W7" si="3">SUM(T7:V7)</f>
        <v>99.999999761581421</v>
      </c>
      <c r="Y7" s="44">
        <v>2018</v>
      </c>
      <c r="Z7" s="15">
        <v>43107</v>
      </c>
      <c r="AA7" s="16">
        <v>0.81537696932803438</v>
      </c>
      <c r="AB7" s="16">
        <v>0.7746166429200172</v>
      </c>
      <c r="AC7" s="16">
        <v>1.2165963951159864</v>
      </c>
      <c r="AD7" s="16">
        <v>1.4510553856874555</v>
      </c>
      <c r="AE7" s="16">
        <v>7.7981862523853777E-3</v>
      </c>
      <c r="AF7" s="17">
        <f t="shared" ref="AF7" si="4">SUM(AA7:AE7)</f>
        <v>4.265443579303879</v>
      </c>
      <c r="AG7" s="17">
        <f t="shared" ref="AG7" si="5">SUM(AA7:AC7)</f>
        <v>2.8065900073640382</v>
      </c>
      <c r="AI7" s="44">
        <v>2018</v>
      </c>
      <c r="AJ7" s="15">
        <v>43107</v>
      </c>
      <c r="AK7" s="16">
        <v>0.38937682334482671</v>
      </c>
      <c r="AL7" s="16">
        <v>8.9083165001630785E-2</v>
      </c>
      <c r="AM7" s="16">
        <v>0.65901093657398224</v>
      </c>
      <c r="AN7" s="16">
        <v>0.69648561543929577</v>
      </c>
      <c r="AO7" s="18">
        <v>1.5802790534496307E-4</v>
      </c>
      <c r="AP7" s="17">
        <f>SUM(AK7:AO7)</f>
        <v>1.8341145682650806</v>
      </c>
      <c r="AQ7" s="17">
        <f>SUM(AK7:AM7)</f>
        <v>1.1374709249204398</v>
      </c>
    </row>
    <row r="8" spans="1:43" x14ac:dyDescent="0.55000000000000004">
      <c r="A8" s="45"/>
      <c r="B8" s="15">
        <v>43135</v>
      </c>
      <c r="C8" s="16">
        <v>1.2684417644947712</v>
      </c>
      <c r="D8" s="16">
        <v>0.97341096648478509</v>
      </c>
      <c r="E8" s="16">
        <v>2.0585471344774011</v>
      </c>
      <c r="F8" s="16">
        <v>2.2088048838240448</v>
      </c>
      <c r="G8" s="17">
        <v>8.2172176737785336E-3</v>
      </c>
      <c r="H8" s="18">
        <f t="shared" si="0"/>
        <v>6.5174219669547808</v>
      </c>
      <c r="I8" s="18">
        <f t="shared" si="1"/>
        <v>4.3003998654569573</v>
      </c>
      <c r="J8" s="19"/>
      <c r="K8" s="45"/>
      <c r="L8" s="15">
        <v>43135</v>
      </c>
      <c r="M8" s="18">
        <v>4.5144297132555877</v>
      </c>
      <c r="N8" s="18">
        <v>0.16272360542917252</v>
      </c>
      <c r="O8" s="18">
        <v>1.8402686482700203</v>
      </c>
      <c r="P8" s="17">
        <f t="shared" si="2"/>
        <v>6.5174219669547799</v>
      </c>
      <c r="Q8" s="19"/>
      <c r="R8" s="45"/>
      <c r="S8" s="15">
        <v>43135</v>
      </c>
      <c r="T8" s="18">
        <v>69.267105102539063</v>
      </c>
      <c r="U8" s="18">
        <v>2.4967479705810547</v>
      </c>
      <c r="V8" s="18">
        <v>28.236143112182617</v>
      </c>
      <c r="W8" s="17">
        <f t="shared" ref="W8:W58" si="6">SUM(T8:V8)</f>
        <v>99.999996185302734</v>
      </c>
      <c r="Y8" s="45"/>
      <c r="Z8" s="15">
        <v>43135</v>
      </c>
      <c r="AA8" s="16">
        <v>0.83288379723166861</v>
      </c>
      <c r="AB8" s="16">
        <v>0.88607261006236071</v>
      </c>
      <c r="AC8" s="16">
        <v>1.3240608316936642</v>
      </c>
      <c r="AD8" s="16">
        <v>1.4637386577694955</v>
      </c>
      <c r="AE8" s="16">
        <v>7.6738164983987806E-3</v>
      </c>
      <c r="AF8" s="17">
        <f t="shared" ref="AF8:AF58" si="7">SUM(AA8:AE8)</f>
        <v>4.5144297132555886</v>
      </c>
      <c r="AG8" s="17">
        <f t="shared" ref="AG8:AG58" si="8">SUM(AA8:AC8)</f>
        <v>3.0430172389876935</v>
      </c>
      <c r="AI8" s="45"/>
      <c r="AJ8" s="15">
        <v>43135</v>
      </c>
      <c r="AK8" s="16">
        <v>0.38769289319670203</v>
      </c>
      <c r="AL8" s="16">
        <v>8.7186290172576911E-2</v>
      </c>
      <c r="AM8" s="16">
        <v>0.65330908388842079</v>
      </c>
      <c r="AN8" s="16">
        <v>0.71182267651402953</v>
      </c>
      <c r="AO8" s="18">
        <v>2.5770449829101564E-4</v>
      </c>
      <c r="AP8" s="17">
        <f t="shared" ref="AP8:AP69" si="9">SUM(AK8:AO8)</f>
        <v>1.8402686482700201</v>
      </c>
      <c r="AQ8" s="17">
        <f t="shared" ref="AQ8:AQ69" si="10">SUM(AK8:AM8)</f>
        <v>1.1281882672576997</v>
      </c>
    </row>
    <row r="9" spans="1:43" x14ac:dyDescent="0.55000000000000004">
      <c r="A9" s="45"/>
      <c r="B9" s="15">
        <v>43163</v>
      </c>
      <c r="C9" s="16">
        <v>1.2751944977338352</v>
      </c>
      <c r="D9" s="16">
        <v>1.0708824085834026</v>
      </c>
      <c r="E9" s="16">
        <v>2.1968512366071975</v>
      </c>
      <c r="F9" s="16">
        <v>2.2701503088402673</v>
      </c>
      <c r="G9" s="17">
        <v>8.1903814470171924E-3</v>
      </c>
      <c r="H9" s="18">
        <f t="shared" si="0"/>
        <v>6.8212688332117191</v>
      </c>
      <c r="I9" s="18">
        <f t="shared" si="1"/>
        <v>4.5429281429244348</v>
      </c>
      <c r="J9" s="19"/>
      <c r="K9" s="45"/>
      <c r="L9" s="15">
        <v>43163</v>
      </c>
      <c r="M9" s="18">
        <v>4.8159099885197092</v>
      </c>
      <c r="N9" s="18">
        <v>0.15230667447948457</v>
      </c>
      <c r="O9" s="18">
        <v>1.8530521702125258</v>
      </c>
      <c r="P9" s="17">
        <f t="shared" si="2"/>
        <v>6.82126883321172</v>
      </c>
      <c r="Q9" s="19"/>
      <c r="R9" s="45"/>
      <c r="S9" s="15">
        <v>43163</v>
      </c>
      <c r="T9" s="18">
        <v>70.60137939453125</v>
      </c>
      <c r="U9" s="18">
        <v>2.2328202724456787</v>
      </c>
      <c r="V9" s="18">
        <v>27.165798187255859</v>
      </c>
      <c r="W9" s="17">
        <f t="shared" si="6"/>
        <v>99.999997854232788</v>
      </c>
      <c r="Y9" s="45"/>
      <c r="Z9" s="15">
        <v>43163</v>
      </c>
      <c r="AA9" s="16">
        <v>0.8432746383996047</v>
      </c>
      <c r="AB9" s="16">
        <v>0.97781298694574836</v>
      </c>
      <c r="AC9" s="16">
        <v>1.4703602828366606</v>
      </c>
      <c r="AD9" s="16">
        <v>1.5167380228240415</v>
      </c>
      <c r="AE9" s="16">
        <v>7.7240575136542323E-3</v>
      </c>
      <c r="AF9" s="17">
        <f t="shared" si="7"/>
        <v>4.8159099885197092</v>
      </c>
      <c r="AG9" s="17">
        <f t="shared" si="8"/>
        <v>3.2914479081820138</v>
      </c>
      <c r="AI9" s="45"/>
      <c r="AJ9" s="15">
        <v>43163</v>
      </c>
      <c r="AK9" s="16">
        <v>0.3867809329496622</v>
      </c>
      <c r="AL9" s="16">
        <v>9.3056984008789062E-2</v>
      </c>
      <c r="AM9" s="16">
        <v>0.65125653860094024</v>
      </c>
      <c r="AN9" s="16">
        <v>0.7218143230098486</v>
      </c>
      <c r="AO9" s="18">
        <v>1.4339164328575134E-4</v>
      </c>
      <c r="AP9" s="17">
        <f t="shared" si="9"/>
        <v>1.853052170212526</v>
      </c>
      <c r="AQ9" s="17">
        <f t="shared" si="10"/>
        <v>1.1310944555593916</v>
      </c>
    </row>
    <row r="10" spans="1:43" x14ac:dyDescent="0.55000000000000004">
      <c r="A10" s="45"/>
      <c r="B10" s="15">
        <v>43191</v>
      </c>
      <c r="C10" s="16">
        <v>1.2882991500451715</v>
      </c>
      <c r="D10" s="16">
        <v>1.2626213745271564</v>
      </c>
      <c r="E10" s="16">
        <v>2.5875367735314816</v>
      </c>
      <c r="F10" s="16">
        <v>2.321269769276924</v>
      </c>
      <c r="G10" s="17">
        <v>8.3213207535743714E-3</v>
      </c>
      <c r="H10" s="18">
        <f t="shared" si="0"/>
        <v>7.4680483881343074</v>
      </c>
      <c r="I10" s="18">
        <f t="shared" si="1"/>
        <v>5.138457298103809</v>
      </c>
      <c r="J10" s="19"/>
      <c r="K10" s="45"/>
      <c r="L10" s="15">
        <v>43191</v>
      </c>
      <c r="M10" s="18">
        <v>5.4492476758132655</v>
      </c>
      <c r="N10" s="18">
        <v>0.15636514244890212</v>
      </c>
      <c r="O10" s="18">
        <v>1.8624355698721409</v>
      </c>
      <c r="P10" s="17">
        <f t="shared" si="2"/>
        <v>7.4680483881343092</v>
      </c>
      <c r="Q10" s="19"/>
      <c r="R10" s="45"/>
      <c r="S10" s="15">
        <v>43191</v>
      </c>
      <c r="T10" s="18">
        <v>72.967491149902344</v>
      </c>
      <c r="U10" s="18">
        <v>2.0937886238098145</v>
      </c>
      <c r="V10" s="18">
        <v>24.938718795776367</v>
      </c>
      <c r="W10" s="17">
        <f t="shared" si="6"/>
        <v>99.999998569488525</v>
      </c>
      <c r="Y10" s="45"/>
      <c r="Z10" s="15">
        <v>43191</v>
      </c>
      <c r="AA10" s="16">
        <v>0.85641679381813107</v>
      </c>
      <c r="AB10" s="16">
        <v>1.1643053194349409</v>
      </c>
      <c r="AC10" s="16">
        <v>1.8666655827219933</v>
      </c>
      <c r="AD10" s="16">
        <v>1.553817250716276</v>
      </c>
      <c r="AE10" s="16">
        <v>8.0427291219234472E-3</v>
      </c>
      <c r="AF10" s="17">
        <f t="shared" si="7"/>
        <v>5.4492476758132646</v>
      </c>
      <c r="AG10" s="17">
        <f t="shared" si="8"/>
        <v>3.8873876959750655</v>
      </c>
      <c r="AI10" s="45"/>
      <c r="AJ10" s="15">
        <v>43191</v>
      </c>
      <c r="AK10" s="16">
        <v>0.38508419236922264</v>
      </c>
      <c r="AL10" s="16">
        <v>9.831094760739803E-2</v>
      </c>
      <c r="AM10" s="16">
        <v>0.64675769302165509</v>
      </c>
      <c r="AN10" s="16">
        <v>0.73216877779150014</v>
      </c>
      <c r="AO10" s="18">
        <v>1.1395908236503601E-4</v>
      </c>
      <c r="AP10" s="17">
        <f t="shared" si="9"/>
        <v>1.8624355698721409</v>
      </c>
      <c r="AQ10" s="17">
        <f t="shared" si="10"/>
        <v>1.1301528329982757</v>
      </c>
    </row>
    <row r="11" spans="1:43" x14ac:dyDescent="0.55000000000000004">
      <c r="A11" s="45"/>
      <c r="B11" s="15">
        <v>43219</v>
      </c>
      <c r="C11" s="16">
        <v>1.2738765732500548</v>
      </c>
      <c r="D11" s="16">
        <v>1.4434879324796199</v>
      </c>
      <c r="E11" s="16">
        <v>3.0068059746854248</v>
      </c>
      <c r="F11" s="16">
        <v>2.3546146603301445</v>
      </c>
      <c r="G11" s="17">
        <v>7.494011594206095E-3</v>
      </c>
      <c r="H11" s="18">
        <f t="shared" si="0"/>
        <v>8.0862791523394506</v>
      </c>
      <c r="I11" s="18">
        <f t="shared" si="1"/>
        <v>5.7241704804150997</v>
      </c>
      <c r="J11" s="19"/>
      <c r="K11" s="45"/>
      <c r="L11" s="15">
        <v>43219</v>
      </c>
      <c r="M11" s="18">
        <v>6.0827512886928492</v>
      </c>
      <c r="N11" s="18">
        <v>0.13465864118766785</v>
      </c>
      <c r="O11" s="18">
        <v>1.8688692224589345</v>
      </c>
      <c r="P11" s="17">
        <f t="shared" si="2"/>
        <v>8.0862791523394524</v>
      </c>
      <c r="Q11" s="19"/>
      <c r="R11" s="45"/>
      <c r="S11" s="15">
        <v>43219</v>
      </c>
      <c r="T11" s="18">
        <v>75.223121643066406</v>
      </c>
      <c r="U11" s="18">
        <v>1.6652733087539673</v>
      </c>
      <c r="V11" s="18">
        <v>23.111610412597656</v>
      </c>
      <c r="W11" s="17">
        <f t="shared" si="6"/>
        <v>100.00000536441803</v>
      </c>
      <c r="Y11" s="45"/>
      <c r="Z11" s="15">
        <v>43219</v>
      </c>
      <c r="AA11" s="16">
        <v>0.85697241285502868</v>
      </c>
      <c r="AB11" s="16">
        <v>1.3361091845374107</v>
      </c>
      <c r="AC11" s="16">
        <v>2.294168012443766</v>
      </c>
      <c r="AD11" s="16">
        <v>1.5883088113886137</v>
      </c>
      <c r="AE11" s="16">
        <v>7.1928674680292607E-3</v>
      </c>
      <c r="AF11" s="17">
        <f t="shared" si="7"/>
        <v>6.0827512886928474</v>
      </c>
      <c r="AG11" s="17">
        <f t="shared" si="8"/>
        <v>4.4872496098362049</v>
      </c>
      <c r="AI11" s="45"/>
      <c r="AJ11" s="15">
        <v>43219</v>
      </c>
      <c r="AK11" s="16">
        <v>0.37846804993736743</v>
      </c>
      <c r="AL11" s="16">
        <v>0.10737047388219834</v>
      </c>
      <c r="AM11" s="16">
        <v>0.64712828140867684</v>
      </c>
      <c r="AN11" s="16">
        <v>0.73571333208438383</v>
      </c>
      <c r="AO11" s="18">
        <v>1.8908514630794525E-4</v>
      </c>
      <c r="AP11" s="17">
        <f t="shared" si="9"/>
        <v>1.8688692224589345</v>
      </c>
      <c r="AQ11" s="17">
        <f t="shared" si="10"/>
        <v>1.1329668052282427</v>
      </c>
    </row>
    <row r="12" spans="1:43" x14ac:dyDescent="0.55000000000000004">
      <c r="A12" s="45"/>
      <c r="B12" s="15">
        <v>43247</v>
      </c>
      <c r="C12" s="16">
        <v>1.3197222097939552</v>
      </c>
      <c r="D12" s="16">
        <v>1.724417993628621</v>
      </c>
      <c r="E12" s="16">
        <v>3.6354973179156782</v>
      </c>
      <c r="F12" s="16">
        <v>2.5075540045212508</v>
      </c>
      <c r="G12" s="17">
        <v>7.0192233475148674E-3</v>
      </c>
      <c r="H12" s="18">
        <f t="shared" si="0"/>
        <v>9.1942107492070182</v>
      </c>
      <c r="I12" s="18">
        <f t="shared" si="1"/>
        <v>6.6796375213382539</v>
      </c>
      <c r="J12" s="19"/>
      <c r="K12" s="45"/>
      <c r="L12" s="15">
        <v>43247</v>
      </c>
      <c r="M12" s="18">
        <v>7.2490612957831617</v>
      </c>
      <c r="N12" s="18">
        <v>0.12327732308471202</v>
      </c>
      <c r="O12" s="18">
        <v>1.8218721303391456</v>
      </c>
      <c r="P12" s="17">
        <f t="shared" si="2"/>
        <v>9.19421074920702</v>
      </c>
      <c r="Q12" s="19"/>
      <c r="R12" s="45"/>
      <c r="S12" s="15">
        <v>43247</v>
      </c>
      <c r="T12" s="18">
        <v>78.843757629394531</v>
      </c>
      <c r="U12" s="18">
        <v>1.3408145904541016</v>
      </c>
      <c r="V12" s="18">
        <v>19.815425872802734</v>
      </c>
      <c r="W12" s="17">
        <f t="shared" si="6"/>
        <v>99.999998092651367</v>
      </c>
      <c r="Y12" s="45"/>
      <c r="Z12" s="15">
        <v>43247</v>
      </c>
      <c r="AA12" s="16">
        <v>0.92337549183717371</v>
      </c>
      <c r="AB12" s="16">
        <v>1.6091265492806435</v>
      </c>
      <c r="AC12" s="16">
        <v>2.9216538884576559</v>
      </c>
      <c r="AD12" s="16">
        <v>1.7880481058261395</v>
      </c>
      <c r="AE12" s="16">
        <v>6.857260381549597E-3</v>
      </c>
      <c r="AF12" s="17">
        <f t="shared" si="7"/>
        <v>7.2490612957831617</v>
      </c>
      <c r="AG12" s="17">
        <f t="shared" si="8"/>
        <v>5.4541559295754727</v>
      </c>
      <c r="AI12" s="45"/>
      <c r="AJ12" s="15">
        <v>43247</v>
      </c>
      <c r="AK12" s="16">
        <v>0.36485679795742038</v>
      </c>
      <c r="AL12" s="16">
        <v>0.11528537982177735</v>
      </c>
      <c r="AM12" s="16">
        <v>0.64923833225476746</v>
      </c>
      <c r="AN12" s="16">
        <v>0.69241025523042676</v>
      </c>
      <c r="AO12" s="18">
        <v>8.1365074753761291E-5</v>
      </c>
      <c r="AP12" s="17">
        <f t="shared" si="9"/>
        <v>1.8218721303391456</v>
      </c>
      <c r="AQ12" s="17">
        <f t="shared" si="10"/>
        <v>1.1293805100339651</v>
      </c>
    </row>
    <row r="13" spans="1:43" x14ac:dyDescent="0.55000000000000004">
      <c r="A13" s="45"/>
      <c r="B13" s="15">
        <v>43275</v>
      </c>
      <c r="C13" s="16">
        <v>1.3539841593219712</v>
      </c>
      <c r="D13" s="16">
        <v>2.0401168577972055</v>
      </c>
      <c r="E13" s="16">
        <v>4.2116786172109393</v>
      </c>
      <c r="F13" s="16">
        <v>2.5161174271584525</v>
      </c>
      <c r="G13" s="17">
        <v>5.2207309287190433E-3</v>
      </c>
      <c r="H13" s="18">
        <f t="shared" si="0"/>
        <v>10.127117792417287</v>
      </c>
      <c r="I13" s="18">
        <f t="shared" si="1"/>
        <v>7.6057796343301156</v>
      </c>
      <c r="J13" s="19"/>
      <c r="K13" s="45"/>
      <c r="L13" s="15">
        <v>43275</v>
      </c>
      <c r="M13" s="18">
        <v>8.2234064288052764</v>
      </c>
      <c r="N13" s="18">
        <v>0.11398420030725002</v>
      </c>
      <c r="O13" s="18">
        <v>1.7897271633047611</v>
      </c>
      <c r="P13" s="17">
        <f t="shared" si="2"/>
        <v>10.127117792417287</v>
      </c>
      <c r="Q13" s="19"/>
      <c r="R13" s="45"/>
      <c r="S13" s="15">
        <v>43275</v>
      </c>
      <c r="T13" s="18">
        <v>81.20184326171875</v>
      </c>
      <c r="U13" s="18">
        <v>1.1255344152450562</v>
      </c>
      <c r="V13" s="18">
        <v>17.67262077331543</v>
      </c>
      <c r="W13" s="17">
        <f t="shared" si="6"/>
        <v>99.999998450279236</v>
      </c>
      <c r="Y13" s="45"/>
      <c r="Z13" s="15">
        <v>43275</v>
      </c>
      <c r="AA13" s="16">
        <v>0.95515979303142429</v>
      </c>
      <c r="AB13" s="16">
        <v>1.9226741213870644</v>
      </c>
      <c r="AC13" s="16">
        <v>3.5140427190492898</v>
      </c>
      <c r="AD13" s="16">
        <v>1.8265499014512301</v>
      </c>
      <c r="AE13" s="16">
        <v>4.9798938862681387E-3</v>
      </c>
      <c r="AF13" s="17">
        <f t="shared" si="7"/>
        <v>8.2234064288052764</v>
      </c>
      <c r="AG13" s="17">
        <f t="shared" si="8"/>
        <v>6.3918766334677786</v>
      </c>
      <c r="AI13" s="45"/>
      <c r="AJ13" s="15">
        <v>43275</v>
      </c>
      <c r="AK13" s="16">
        <v>0.36907114148233083</v>
      </c>
      <c r="AL13" s="16">
        <v>0.11743152777099609</v>
      </c>
      <c r="AM13" s="16">
        <v>0.63846767952454087</v>
      </c>
      <c r="AN13" s="16">
        <v>0.6646635107095018</v>
      </c>
      <c r="AO13" s="18">
        <v>9.3303817391395574E-5</v>
      </c>
      <c r="AP13" s="17">
        <f t="shared" si="9"/>
        <v>1.7897271633047609</v>
      </c>
      <c r="AQ13" s="17">
        <f t="shared" si="10"/>
        <v>1.1249703487778677</v>
      </c>
    </row>
    <row r="14" spans="1:43" x14ac:dyDescent="0.55000000000000004">
      <c r="A14" s="45"/>
      <c r="B14" s="15">
        <v>43303</v>
      </c>
      <c r="C14" s="16">
        <v>1.3925495716916705</v>
      </c>
      <c r="D14" s="16">
        <v>2.2999646898112296</v>
      </c>
      <c r="E14" s="16">
        <v>4.6435687772856653</v>
      </c>
      <c r="F14" s="16">
        <v>2.5689283619156256</v>
      </c>
      <c r="G14" s="17">
        <v>6.4019781495332721E-3</v>
      </c>
      <c r="H14" s="18">
        <f t="shared" si="0"/>
        <v>10.911413378853725</v>
      </c>
      <c r="I14" s="18">
        <f t="shared" si="1"/>
        <v>8.3360830387885656</v>
      </c>
      <c r="J14" s="19"/>
      <c r="K14" s="45"/>
      <c r="L14" s="15">
        <v>43303</v>
      </c>
      <c r="M14" s="18">
        <v>8.9781067157354801</v>
      </c>
      <c r="N14" s="18">
        <v>0.11770780931055545</v>
      </c>
      <c r="O14" s="18">
        <v>1.8155988538076877</v>
      </c>
      <c r="P14" s="17">
        <f t="shared" si="2"/>
        <v>10.911413378853723</v>
      </c>
      <c r="Q14" s="19"/>
      <c r="R14" s="45"/>
      <c r="S14" s="15">
        <v>43303</v>
      </c>
      <c r="T14" s="18">
        <v>82.28179931640625</v>
      </c>
      <c r="U14" s="18">
        <v>1.0787585973739624</v>
      </c>
      <c r="V14" s="18">
        <v>16.639448165893555</v>
      </c>
      <c r="W14" s="17">
        <f t="shared" si="6"/>
        <v>100.00000607967377</v>
      </c>
      <c r="Y14" s="45"/>
      <c r="Z14" s="15">
        <v>43303</v>
      </c>
      <c r="AA14" s="16">
        <v>0.98143214309195526</v>
      </c>
      <c r="AB14" s="16">
        <v>2.1869513961077929</v>
      </c>
      <c r="AC14" s="16">
        <v>3.9385652396226822</v>
      </c>
      <c r="AD14" s="16">
        <v>1.8649372061572445</v>
      </c>
      <c r="AE14" s="16">
        <v>6.2207307558059689E-3</v>
      </c>
      <c r="AF14" s="17">
        <f t="shared" si="7"/>
        <v>8.9781067157354801</v>
      </c>
      <c r="AG14" s="17">
        <f t="shared" si="8"/>
        <v>7.1069487788224306</v>
      </c>
      <c r="AI14" s="45"/>
      <c r="AJ14" s="15">
        <v>43303</v>
      </c>
      <c r="AK14" s="16">
        <v>0.3789094780958891</v>
      </c>
      <c r="AL14" s="16">
        <v>0.11300818474817276</v>
      </c>
      <c r="AM14" s="16">
        <v>0.6468146312652826</v>
      </c>
      <c r="AN14" s="16">
        <v>0.67679071338808539</v>
      </c>
      <c r="AO14" s="18">
        <v>7.584631025791168E-5</v>
      </c>
      <c r="AP14" s="17">
        <f t="shared" si="9"/>
        <v>1.8155988538076879</v>
      </c>
      <c r="AQ14" s="17">
        <f t="shared" si="10"/>
        <v>1.1387322941093445</v>
      </c>
    </row>
    <row r="15" spans="1:43" x14ac:dyDescent="0.55000000000000004">
      <c r="A15" s="45"/>
      <c r="B15" s="15">
        <v>43331</v>
      </c>
      <c r="C15" s="16">
        <v>1.4569109295177312</v>
      </c>
      <c r="D15" s="16">
        <v>2.5421243507508038</v>
      </c>
      <c r="E15" s="16">
        <v>5.046821372427619</v>
      </c>
      <c r="F15" s="16">
        <v>2.5462328300914718</v>
      </c>
      <c r="G15" s="17">
        <v>5.0130687156468628E-3</v>
      </c>
      <c r="H15" s="18">
        <f t="shared" si="0"/>
        <v>11.597102551503271</v>
      </c>
      <c r="I15" s="18">
        <f t="shared" si="1"/>
        <v>9.0458566526961537</v>
      </c>
      <c r="J15" s="19"/>
      <c r="K15" s="45"/>
      <c r="L15" s="15">
        <v>43331</v>
      </c>
      <c r="M15" s="18">
        <v>9.6812911308515801</v>
      </c>
      <c r="N15" s="18">
        <v>0.10101094262087346</v>
      </c>
      <c r="O15" s="18">
        <v>1.8148004780308193</v>
      </c>
      <c r="P15" s="17">
        <f t="shared" si="2"/>
        <v>11.597102551503273</v>
      </c>
      <c r="Q15" s="19"/>
      <c r="R15" s="45"/>
      <c r="S15" s="15">
        <v>43331</v>
      </c>
      <c r="T15" s="18">
        <v>83.480255126953125</v>
      </c>
      <c r="U15" s="18">
        <v>0.87100154161453247</v>
      </c>
      <c r="V15" s="18">
        <v>15.648739814758301</v>
      </c>
      <c r="W15" s="17">
        <f t="shared" si="6"/>
        <v>99.999996483325958</v>
      </c>
      <c r="Y15" s="45"/>
      <c r="Z15" s="15">
        <v>43331</v>
      </c>
      <c r="AA15" s="16">
        <v>1.0426240267608016</v>
      </c>
      <c r="AB15" s="16">
        <v>2.4213808474663496</v>
      </c>
      <c r="AC15" s="16">
        <v>4.3579214818060761</v>
      </c>
      <c r="AD15" s="16">
        <v>1.8546104750900037</v>
      </c>
      <c r="AE15" s="16">
        <v>4.7542997283488509E-3</v>
      </c>
      <c r="AF15" s="17">
        <f t="shared" si="7"/>
        <v>9.6812911308515801</v>
      </c>
      <c r="AG15" s="17">
        <f t="shared" si="8"/>
        <v>7.8219263560332273</v>
      </c>
      <c r="AI15" s="45"/>
      <c r="AJ15" s="15">
        <v>43331</v>
      </c>
      <c r="AK15" s="16">
        <v>0.38656282688724997</v>
      </c>
      <c r="AL15" s="16">
        <v>0.12071446112537385</v>
      </c>
      <c r="AM15" s="16">
        <v>0.63808931734550001</v>
      </c>
      <c r="AN15" s="16">
        <v>0.66933910995699841</v>
      </c>
      <c r="AO15" s="18">
        <v>9.4762715697288514E-5</v>
      </c>
      <c r="AP15" s="17">
        <f t="shared" si="9"/>
        <v>1.8148004780308196</v>
      </c>
      <c r="AQ15" s="17">
        <f t="shared" si="10"/>
        <v>1.1453666053581237</v>
      </c>
    </row>
    <row r="16" spans="1:43" x14ac:dyDescent="0.55000000000000004">
      <c r="A16" s="45"/>
      <c r="B16" s="15">
        <v>43359</v>
      </c>
      <c r="C16" s="16">
        <v>1.4746031156838799</v>
      </c>
      <c r="D16" s="16">
        <v>2.7255967814508675</v>
      </c>
      <c r="E16" s="16">
        <v>5.5320001863516719</v>
      </c>
      <c r="F16" s="16">
        <v>2.5368399088811828</v>
      </c>
      <c r="G16" s="17">
        <v>5.5437605429887772E-3</v>
      </c>
      <c r="H16" s="18">
        <f t="shared" si="0"/>
        <v>12.274583752910589</v>
      </c>
      <c r="I16" s="18">
        <f t="shared" si="1"/>
        <v>9.7322000834864184</v>
      </c>
      <c r="J16" s="19"/>
      <c r="K16" s="45"/>
      <c r="L16" s="15">
        <v>43359</v>
      </c>
      <c r="M16" s="18">
        <v>10.340405932963174</v>
      </c>
      <c r="N16" s="18">
        <v>0.10012872188282013</v>
      </c>
      <c r="O16" s="18">
        <v>1.8340490980645976</v>
      </c>
      <c r="P16" s="17">
        <f t="shared" si="2"/>
        <v>12.274583752910591</v>
      </c>
      <c r="Q16" s="19"/>
      <c r="R16" s="45"/>
      <c r="S16" s="15">
        <v>43359</v>
      </c>
      <c r="T16" s="18">
        <v>84.242416381835938</v>
      </c>
      <c r="U16" s="18">
        <v>0.81574022769927979</v>
      </c>
      <c r="V16" s="18">
        <v>14.941843032836914</v>
      </c>
      <c r="W16" s="17">
        <f t="shared" si="6"/>
        <v>99.999999642372131</v>
      </c>
      <c r="Y16" s="45"/>
      <c r="Z16" s="15">
        <v>43359</v>
      </c>
      <c r="AA16" s="16">
        <v>1.0564829177891475</v>
      </c>
      <c r="AB16" s="16">
        <v>2.5991304017530679</v>
      </c>
      <c r="AC16" s="16">
        <v>4.8297844035080821</v>
      </c>
      <c r="AD16" s="16">
        <v>1.8496768273173365</v>
      </c>
      <c r="AE16" s="16">
        <v>5.3313825955390928E-3</v>
      </c>
      <c r="AF16" s="17">
        <f t="shared" si="7"/>
        <v>10.340405932963174</v>
      </c>
      <c r="AG16" s="17">
        <f t="shared" si="8"/>
        <v>8.4853977230502977</v>
      </c>
      <c r="AI16" s="45"/>
      <c r="AJ16" s="15">
        <v>43359</v>
      </c>
      <c r="AK16" s="16">
        <v>0.39363054708759021</v>
      </c>
      <c r="AL16" s="16">
        <v>0.126448583234787</v>
      </c>
      <c r="AM16" s="16">
        <v>0.64720649975323674</v>
      </c>
      <c r="AN16" s="16">
        <v>0.66666170742215314</v>
      </c>
      <c r="AO16" s="18">
        <v>1.0176056683063507E-4</v>
      </c>
      <c r="AP16" s="17">
        <f t="shared" si="9"/>
        <v>1.8340490980645978</v>
      </c>
      <c r="AQ16" s="17">
        <f t="shared" si="10"/>
        <v>1.167285630075614</v>
      </c>
    </row>
    <row r="17" spans="1:43" x14ac:dyDescent="0.55000000000000004">
      <c r="A17" s="45"/>
      <c r="B17" s="15">
        <v>43387</v>
      </c>
      <c r="C17" s="16">
        <v>1.5281641623539139</v>
      </c>
      <c r="D17" s="16">
        <v>3.036516526521325</v>
      </c>
      <c r="E17" s="16">
        <v>5.9996298397252259</v>
      </c>
      <c r="F17" s="16">
        <v>2.6136774107488598</v>
      </c>
      <c r="G17" s="17">
        <v>4.1519711999595168E-3</v>
      </c>
      <c r="H17" s="18">
        <f t="shared" si="0"/>
        <v>13.182139910549285</v>
      </c>
      <c r="I17" s="18">
        <f t="shared" si="1"/>
        <v>10.564310528600465</v>
      </c>
      <c r="J17" s="19"/>
      <c r="K17" s="45"/>
      <c r="L17" s="15">
        <v>43387</v>
      </c>
      <c r="M17" s="18">
        <v>11.273968896370103</v>
      </c>
      <c r="N17" s="18">
        <v>8.8056569400548929E-2</v>
      </c>
      <c r="O17" s="18">
        <v>1.8201144447786306</v>
      </c>
      <c r="P17" s="17">
        <f t="shared" si="2"/>
        <v>13.182139910549283</v>
      </c>
      <c r="Q17" s="21"/>
      <c r="R17" s="45"/>
      <c r="S17" s="15">
        <v>43387</v>
      </c>
      <c r="T17" s="18">
        <v>85.524574279785156</v>
      </c>
      <c r="U17" s="18">
        <v>0.6679990291595459</v>
      </c>
      <c r="V17" s="18">
        <v>13.807427406311035</v>
      </c>
      <c r="W17" s="17">
        <f t="shared" si="6"/>
        <v>100.00000071525574</v>
      </c>
      <c r="Y17" s="45"/>
      <c r="Z17" s="15">
        <v>43387</v>
      </c>
      <c r="AA17" s="16">
        <v>1.0903197928392605</v>
      </c>
      <c r="AB17" s="16">
        <v>2.9150487734856605</v>
      </c>
      <c r="AC17" s="16">
        <v>5.3134837135550681</v>
      </c>
      <c r="AD17" s="16">
        <v>1.9513670813224517</v>
      </c>
      <c r="AE17" s="16">
        <v>3.7495351676642896E-3</v>
      </c>
      <c r="AF17" s="17">
        <f t="shared" si="7"/>
        <v>11.273968896370105</v>
      </c>
      <c r="AG17" s="17">
        <f t="shared" si="8"/>
        <v>9.3188522798799891</v>
      </c>
      <c r="AI17" s="45"/>
      <c r="AJ17" s="15">
        <v>43387</v>
      </c>
      <c r="AK17" s="16">
        <v>0.4185757754059527</v>
      </c>
      <c r="AL17" s="16">
        <v>0.12145079889488221</v>
      </c>
      <c r="AM17" s="16">
        <v>0.63367027504241469</v>
      </c>
      <c r="AN17" s="16">
        <v>0.64606663326215741</v>
      </c>
      <c r="AO17" s="18">
        <v>3.5096217322349546E-4</v>
      </c>
      <c r="AP17" s="17">
        <f t="shared" si="9"/>
        <v>1.8201144447786304</v>
      </c>
      <c r="AQ17" s="17">
        <f t="shared" si="10"/>
        <v>1.1736968493432496</v>
      </c>
    </row>
    <row r="18" spans="1:43" x14ac:dyDescent="0.55000000000000004">
      <c r="A18" s="45"/>
      <c r="B18" s="15">
        <v>43415</v>
      </c>
      <c r="C18" s="16">
        <v>1.5294121064259112</v>
      </c>
      <c r="D18" s="16">
        <v>3.2989362250615359</v>
      </c>
      <c r="E18" s="16">
        <v>6.3714848691886514</v>
      </c>
      <c r="F18" s="16">
        <v>2.6712888611638399</v>
      </c>
      <c r="G18" s="17">
        <v>5.4221914484500885E-3</v>
      </c>
      <c r="H18" s="18">
        <f t="shared" si="0"/>
        <v>13.876544253288388</v>
      </c>
      <c r="I18" s="18">
        <f t="shared" si="1"/>
        <v>11.1998332006761</v>
      </c>
      <c r="J18" s="19"/>
      <c r="K18" s="45"/>
      <c r="L18" s="15">
        <v>43415</v>
      </c>
      <c r="M18" s="18">
        <v>12.029667983359932</v>
      </c>
      <c r="N18" s="18">
        <v>8.4581325349211686E-2</v>
      </c>
      <c r="O18" s="18">
        <v>1.7622949445792437</v>
      </c>
      <c r="P18" s="17">
        <f t="shared" si="2"/>
        <v>13.876544253288388</v>
      </c>
      <c r="Q18" s="21"/>
      <c r="R18" s="45"/>
      <c r="S18" s="15">
        <v>43415</v>
      </c>
      <c r="T18" s="18">
        <v>86.690666198730469</v>
      </c>
      <c r="U18" s="18">
        <v>0.60952728986740112</v>
      </c>
      <c r="V18" s="18">
        <v>12.699811935424805</v>
      </c>
      <c r="W18" s="17">
        <f t="shared" si="6"/>
        <v>100.00000542402267</v>
      </c>
      <c r="Y18" s="45"/>
      <c r="Z18" s="15">
        <v>43415</v>
      </c>
      <c r="AA18" s="16">
        <v>1.1137792523751557</v>
      </c>
      <c r="AB18" s="16">
        <v>3.1820111927881243</v>
      </c>
      <c r="AC18" s="16">
        <v>5.6847619878421876</v>
      </c>
      <c r="AD18" s="16">
        <v>2.0438095592762084</v>
      </c>
      <c r="AE18" s="16">
        <v>5.3059910782575605E-3</v>
      </c>
      <c r="AF18" s="17">
        <f t="shared" si="7"/>
        <v>12.029667983359934</v>
      </c>
      <c r="AG18" s="17">
        <f t="shared" si="8"/>
        <v>9.9805524330054673</v>
      </c>
      <c r="AI18" s="45"/>
      <c r="AJ18" s="15">
        <v>43415</v>
      </c>
      <c r="AK18" s="16">
        <v>0.3965542635039091</v>
      </c>
      <c r="AL18" s="16">
        <v>0.11691823111248016</v>
      </c>
      <c r="AM18" s="16">
        <v>0.63799311573731898</v>
      </c>
      <c r="AN18" s="16">
        <v>0.61076121608960632</v>
      </c>
      <c r="AO18" s="18">
        <v>6.8118135929107665E-5</v>
      </c>
      <c r="AP18" s="17">
        <f t="shared" si="9"/>
        <v>1.7622949445792437</v>
      </c>
      <c r="AQ18" s="17">
        <f t="shared" si="10"/>
        <v>1.1514656103537082</v>
      </c>
    </row>
    <row r="19" spans="1:43" x14ac:dyDescent="0.55000000000000004">
      <c r="A19" s="46"/>
      <c r="B19" s="15">
        <v>43443</v>
      </c>
      <c r="C19" s="16">
        <v>1.6047802867632304</v>
      </c>
      <c r="D19" s="16">
        <v>3.6963850709230899</v>
      </c>
      <c r="E19" s="16">
        <v>6.0949771592801509</v>
      </c>
      <c r="F19" s="16">
        <v>2.7539296113586276</v>
      </c>
      <c r="G19" s="17">
        <v>5.7668784213364124E-3</v>
      </c>
      <c r="H19" s="18">
        <f t="shared" si="0"/>
        <v>14.155839006746435</v>
      </c>
      <c r="I19" s="18">
        <f t="shared" si="1"/>
        <v>11.396142516966471</v>
      </c>
      <c r="J19" s="19"/>
      <c r="K19" s="46"/>
      <c r="L19" s="15">
        <v>43443</v>
      </c>
      <c r="M19" s="18">
        <v>12.356108453044797</v>
      </c>
      <c r="N19" s="18">
        <v>8.2664361304163936E-2</v>
      </c>
      <c r="O19" s="18">
        <v>1.7170661923974753</v>
      </c>
      <c r="P19" s="17">
        <f t="shared" si="2"/>
        <v>14.155839006746437</v>
      </c>
      <c r="Q19" s="21"/>
      <c r="R19" s="46"/>
      <c r="S19" s="15">
        <v>43443</v>
      </c>
      <c r="T19" s="18">
        <v>87.286300659179688</v>
      </c>
      <c r="U19" s="18">
        <v>0.58395946025848389</v>
      </c>
      <c r="V19" s="18">
        <v>12.129737854003906</v>
      </c>
      <c r="W19" s="17">
        <f t="shared" si="6"/>
        <v>99.999997973442078</v>
      </c>
      <c r="Y19" s="46"/>
      <c r="Z19" s="15">
        <v>43443</v>
      </c>
      <c r="AA19" s="16">
        <v>1.211919638628641</v>
      </c>
      <c r="AB19" s="16">
        <v>3.5744953362284897</v>
      </c>
      <c r="AC19" s="16">
        <v>5.4322856694903079</v>
      </c>
      <c r="AD19" s="16">
        <v>2.1317666655227989</v>
      </c>
      <c r="AE19" s="16">
        <v>5.6411431745588781E-3</v>
      </c>
      <c r="AF19" s="17">
        <f t="shared" si="7"/>
        <v>12.356108453044797</v>
      </c>
      <c r="AG19" s="17">
        <f t="shared" si="8"/>
        <v>10.21870064434744</v>
      </c>
      <c r="AI19" s="46"/>
      <c r="AJ19" s="15">
        <v>43443</v>
      </c>
      <c r="AK19" s="16">
        <v>0.3757970422222614</v>
      </c>
      <c r="AL19" s="16">
        <v>0.12187797956275941</v>
      </c>
      <c r="AM19" s="16">
        <v>0.61387050801336762</v>
      </c>
      <c r="AN19" s="16">
        <v>0.60544924862813954</v>
      </c>
      <c r="AO19" s="18">
        <v>7.1413970947265624E-5</v>
      </c>
      <c r="AP19" s="17">
        <f t="shared" si="9"/>
        <v>1.7170661923974753</v>
      </c>
      <c r="AQ19" s="17">
        <f t="shared" si="10"/>
        <v>1.1115455297983885</v>
      </c>
    </row>
    <row r="20" spans="1:43" x14ac:dyDescent="0.55000000000000004">
      <c r="A20" s="44">
        <v>2019</v>
      </c>
      <c r="B20" s="15">
        <v>43471</v>
      </c>
      <c r="C20" s="16">
        <v>1.7695793697289228</v>
      </c>
      <c r="D20" s="16">
        <v>4.6073774835069772</v>
      </c>
      <c r="E20" s="16">
        <v>4.4822158727258889</v>
      </c>
      <c r="F20" s="16">
        <v>2.9002668320112956</v>
      </c>
      <c r="G20" s="17">
        <v>4.7377234947085381E-3</v>
      </c>
      <c r="H20" s="18">
        <f t="shared" si="0"/>
        <v>13.764177281467791</v>
      </c>
      <c r="I20" s="18">
        <f t="shared" si="1"/>
        <v>10.859172725961788</v>
      </c>
      <c r="J20" s="19"/>
      <c r="K20" s="44">
        <v>2019</v>
      </c>
      <c r="L20" s="15">
        <v>43471</v>
      </c>
      <c r="M20" s="18">
        <v>12.026287447809215</v>
      </c>
      <c r="N20" s="18">
        <v>8.5308994303703312E-2</v>
      </c>
      <c r="O20" s="18">
        <v>1.6525808393548727</v>
      </c>
      <c r="P20" s="17">
        <f t="shared" si="2"/>
        <v>13.764177281467791</v>
      </c>
      <c r="Q20" s="21"/>
      <c r="R20" s="44">
        <v>2019</v>
      </c>
      <c r="S20" s="15">
        <v>43471</v>
      </c>
      <c r="T20" s="18">
        <v>87.373825073242188</v>
      </c>
      <c r="U20" s="18">
        <v>0.61979001760482788</v>
      </c>
      <c r="V20" s="18">
        <v>12.006390571594238</v>
      </c>
      <c r="W20" s="17">
        <f t="shared" si="6"/>
        <v>100.00000566244125</v>
      </c>
      <c r="Y20" s="44">
        <v>2019</v>
      </c>
      <c r="Z20" s="15">
        <v>43471</v>
      </c>
      <c r="AA20" s="16">
        <v>1.4028140583906175</v>
      </c>
      <c r="AB20" s="16">
        <v>4.4775465252576474</v>
      </c>
      <c r="AC20" s="16">
        <v>3.8102560230820628</v>
      </c>
      <c r="AD20" s="16">
        <v>2.3310358530357611</v>
      </c>
      <c r="AE20" s="16">
        <v>4.6349880431294441E-3</v>
      </c>
      <c r="AF20" s="17">
        <f t="shared" si="7"/>
        <v>12.026287447809219</v>
      </c>
      <c r="AG20" s="17">
        <f t="shared" si="8"/>
        <v>9.6906166067303285</v>
      </c>
      <c r="AI20" s="44">
        <v>2019</v>
      </c>
      <c r="AJ20" s="15">
        <v>43471</v>
      </c>
      <c r="AK20" s="16">
        <v>0.35065388257837293</v>
      </c>
      <c r="AL20" s="16">
        <v>0.12980804649353028</v>
      </c>
      <c r="AM20" s="16">
        <v>0.61746182745277878</v>
      </c>
      <c r="AN20" s="16">
        <v>0.55458148805654051</v>
      </c>
      <c r="AO20" s="18">
        <v>7.5594773650169368E-5</v>
      </c>
      <c r="AP20" s="17">
        <f t="shared" si="9"/>
        <v>1.6525808393548727</v>
      </c>
      <c r="AQ20" s="17">
        <f t="shared" si="10"/>
        <v>1.097923756524682</v>
      </c>
    </row>
    <row r="21" spans="1:43" x14ac:dyDescent="0.55000000000000004">
      <c r="A21" s="45"/>
      <c r="B21" s="15">
        <v>43499</v>
      </c>
      <c r="C21" s="16">
        <v>1.8589479825275335</v>
      </c>
      <c r="D21" s="16">
        <v>5.2202376003420952</v>
      </c>
      <c r="E21" s="16">
        <v>3.5138568321821988</v>
      </c>
      <c r="F21" s="16">
        <v>3.0656285646805634</v>
      </c>
      <c r="G21" s="17">
        <v>5.0615589513778687E-3</v>
      </c>
      <c r="H21" s="18">
        <f t="shared" si="0"/>
        <v>13.663732538683769</v>
      </c>
      <c r="I21" s="18">
        <f t="shared" si="1"/>
        <v>10.593042415051828</v>
      </c>
      <c r="J21" s="21"/>
      <c r="K21" s="45"/>
      <c r="L21" s="15">
        <v>43499</v>
      </c>
      <c r="M21" s="18">
        <v>11.931487699557511</v>
      </c>
      <c r="N21" s="18">
        <v>7.5678837174892419E-2</v>
      </c>
      <c r="O21" s="18">
        <v>1.6565660019513648</v>
      </c>
      <c r="P21" s="17">
        <f t="shared" si="2"/>
        <v>13.663732538683769</v>
      </c>
      <c r="Q21" s="21"/>
      <c r="R21" s="45"/>
      <c r="S21" s="15">
        <v>43499</v>
      </c>
      <c r="T21" s="18">
        <v>87.322311401367188</v>
      </c>
      <c r="U21" s="18">
        <v>0.55386650562286377</v>
      </c>
      <c r="V21" s="18">
        <v>12.123817443847656</v>
      </c>
      <c r="W21" s="17">
        <f t="shared" si="6"/>
        <v>99.999995350837708</v>
      </c>
      <c r="Y21" s="45"/>
      <c r="Z21" s="15">
        <v>43499</v>
      </c>
      <c r="AA21" s="16">
        <v>1.4894409840466083</v>
      </c>
      <c r="AB21" s="16">
        <v>5.087093659739077</v>
      </c>
      <c r="AC21" s="16">
        <v>2.8546364363795815</v>
      </c>
      <c r="AD21" s="16">
        <v>2.4953714179728905</v>
      </c>
      <c r="AE21" s="16">
        <v>4.9452014193534849E-3</v>
      </c>
      <c r="AF21" s="17">
        <f t="shared" si="7"/>
        <v>11.931487699557511</v>
      </c>
      <c r="AG21" s="17">
        <f t="shared" si="8"/>
        <v>9.4311710801652673</v>
      </c>
      <c r="AI21" s="45"/>
      <c r="AJ21" s="15">
        <v>43499</v>
      </c>
      <c r="AK21" s="16">
        <v>0.35490959408963657</v>
      </c>
      <c r="AL21" s="16">
        <v>0.13312984108924866</v>
      </c>
      <c r="AM21" s="16">
        <v>0.6140121542356014</v>
      </c>
      <c r="AN21" s="16">
        <v>0.55444767446138332</v>
      </c>
      <c r="AO21" s="18">
        <v>6.6738075494766238E-5</v>
      </c>
      <c r="AP21" s="17">
        <f t="shared" si="9"/>
        <v>1.6565660019513648</v>
      </c>
      <c r="AQ21" s="17">
        <f t="shared" si="10"/>
        <v>1.1020515894144867</v>
      </c>
    </row>
    <row r="22" spans="1:43" x14ac:dyDescent="0.55000000000000004">
      <c r="A22" s="45"/>
      <c r="B22" s="15">
        <v>43527</v>
      </c>
      <c r="C22" s="16">
        <v>1.8993190463558993</v>
      </c>
      <c r="D22" s="16">
        <v>5.9507895811789631</v>
      </c>
      <c r="E22" s="16">
        <v>2.9848981797486096</v>
      </c>
      <c r="F22" s="16">
        <v>3.1841475102840064</v>
      </c>
      <c r="G22" s="17">
        <v>5.1663378436416383E-3</v>
      </c>
      <c r="H22" s="18">
        <f t="shared" si="0"/>
        <v>14.02432065541112</v>
      </c>
      <c r="I22" s="18">
        <f t="shared" si="1"/>
        <v>10.835006807283472</v>
      </c>
      <c r="J22" s="21"/>
      <c r="K22" s="45"/>
      <c r="L22" s="15">
        <v>43527</v>
      </c>
      <c r="M22" s="18">
        <v>12.263177614308724</v>
      </c>
      <c r="N22" s="18">
        <v>6.3122076758861542E-2</v>
      </c>
      <c r="O22" s="18">
        <v>1.6980209643435349</v>
      </c>
      <c r="P22" s="17">
        <f t="shared" si="2"/>
        <v>14.02432065541112</v>
      </c>
      <c r="Q22" s="21"/>
      <c r="R22" s="45"/>
      <c r="S22" s="15">
        <v>43527</v>
      </c>
      <c r="T22" s="18">
        <v>87.442222595214844</v>
      </c>
      <c r="U22" s="18">
        <v>0.45009008049964905</v>
      </c>
      <c r="V22" s="18">
        <v>12.107687950134277</v>
      </c>
      <c r="W22" s="17">
        <f t="shared" si="6"/>
        <v>100.00000062584877</v>
      </c>
      <c r="Y22" s="45"/>
      <c r="Z22" s="15">
        <v>43527</v>
      </c>
      <c r="AA22" s="16">
        <v>1.5187601004876587</v>
      </c>
      <c r="AB22" s="16">
        <v>5.810353596574366</v>
      </c>
      <c r="AC22" s="16">
        <v>2.3071377345432786</v>
      </c>
      <c r="AD22" s="16">
        <v>2.6222984760293366</v>
      </c>
      <c r="AE22" s="16">
        <v>4.6277066740840677E-3</v>
      </c>
      <c r="AF22" s="17">
        <f t="shared" si="7"/>
        <v>12.263177614308722</v>
      </c>
      <c r="AG22" s="17">
        <f t="shared" si="8"/>
        <v>9.6362514316053023</v>
      </c>
      <c r="AI22" s="45"/>
      <c r="AJ22" s="15">
        <v>43527</v>
      </c>
      <c r="AK22" s="16">
        <v>0.36864494522737151</v>
      </c>
      <c r="AL22" s="16">
        <v>0.14042830268859863</v>
      </c>
      <c r="AM22" s="16">
        <v>0.63815748384904858</v>
      </c>
      <c r="AN22" s="16">
        <v>0.55042967491257189</v>
      </c>
      <c r="AO22" s="18">
        <v>3.6055766594409941E-4</v>
      </c>
      <c r="AP22" s="17">
        <f t="shared" si="9"/>
        <v>1.6980209643435347</v>
      </c>
      <c r="AQ22" s="17">
        <f t="shared" si="10"/>
        <v>1.1472307317650188</v>
      </c>
    </row>
    <row r="23" spans="1:43" x14ac:dyDescent="0.55000000000000004">
      <c r="A23" s="45"/>
      <c r="B23" s="15">
        <v>43555</v>
      </c>
      <c r="C23" s="16">
        <v>1.9793602039858489</v>
      </c>
      <c r="D23" s="16">
        <v>6.614678425229549</v>
      </c>
      <c r="E23" s="16">
        <v>2.7874948100426793</v>
      </c>
      <c r="F23" s="16">
        <v>3.3531697488153132</v>
      </c>
      <c r="G23" s="17">
        <v>3.8169301719218492E-3</v>
      </c>
      <c r="H23" s="18">
        <f t="shared" si="0"/>
        <v>14.738520118245312</v>
      </c>
      <c r="I23" s="18">
        <f t="shared" si="1"/>
        <v>11.381533439258076</v>
      </c>
      <c r="J23" s="21"/>
      <c r="K23" s="45"/>
      <c r="L23" s="15">
        <v>43555</v>
      </c>
      <c r="M23" s="18">
        <v>12.897646921845309</v>
      </c>
      <c r="N23" s="18">
        <v>6.0877991308808325E-2</v>
      </c>
      <c r="O23" s="18">
        <v>1.7799952050911951</v>
      </c>
      <c r="P23" s="17">
        <f t="shared" si="2"/>
        <v>14.738520118245313</v>
      </c>
      <c r="Q23" s="21"/>
      <c r="R23" s="45"/>
      <c r="S23" s="15">
        <v>43555</v>
      </c>
      <c r="T23" s="18">
        <v>87.509780883789063</v>
      </c>
      <c r="U23" s="18">
        <v>0.41305363178253174</v>
      </c>
      <c r="V23" s="18">
        <v>12.077163696289063</v>
      </c>
      <c r="W23" s="17">
        <f t="shared" si="6"/>
        <v>99.999998211860657</v>
      </c>
      <c r="Y23" s="45"/>
      <c r="Z23" s="15">
        <v>43555</v>
      </c>
      <c r="AA23" s="16">
        <v>1.6047968962374102</v>
      </c>
      <c r="AB23" s="16">
        <v>6.4568300941088204</v>
      </c>
      <c r="AC23" s="16">
        <v>2.0622005797039868</v>
      </c>
      <c r="AD23" s="16">
        <v>2.7702963766873481</v>
      </c>
      <c r="AE23" s="16">
        <v>3.5229751077443363E-3</v>
      </c>
      <c r="AF23" s="17">
        <f t="shared" si="7"/>
        <v>12.897646921845309</v>
      </c>
      <c r="AG23" s="17">
        <f t="shared" si="8"/>
        <v>10.123827570050217</v>
      </c>
      <c r="AI23" s="45"/>
      <c r="AJ23" s="15">
        <v>43555</v>
      </c>
      <c r="AK23" s="16">
        <v>0.3640360987683553</v>
      </c>
      <c r="AL23" s="16">
        <v>0.15783870269775391</v>
      </c>
      <c r="AM23" s="16">
        <v>0.68770517181134228</v>
      </c>
      <c r="AN23" s="16">
        <v>0.57018009265060721</v>
      </c>
      <c r="AO23" s="18">
        <v>2.3513916313648223E-4</v>
      </c>
      <c r="AP23" s="17">
        <f t="shared" si="9"/>
        <v>1.7799952050911951</v>
      </c>
      <c r="AQ23" s="17">
        <f t="shared" si="10"/>
        <v>1.2095799732774515</v>
      </c>
    </row>
    <row r="24" spans="1:43" x14ac:dyDescent="0.55000000000000004">
      <c r="A24" s="45"/>
      <c r="B24" s="15">
        <v>43583</v>
      </c>
      <c r="C24" s="16">
        <v>2.0904262517537027</v>
      </c>
      <c r="D24" s="16">
        <v>7.3080951513053183</v>
      </c>
      <c r="E24" s="16">
        <v>2.7372841941026755</v>
      </c>
      <c r="F24" s="16">
        <v>3.5142222691423743</v>
      </c>
      <c r="G24" s="17">
        <v>3.8608658086806535E-3</v>
      </c>
      <c r="H24" s="18">
        <f t="shared" si="0"/>
        <v>15.653888732112753</v>
      </c>
      <c r="I24" s="18">
        <f t="shared" si="1"/>
        <v>12.135805597161697</v>
      </c>
      <c r="J24" s="21"/>
      <c r="K24" s="45"/>
      <c r="L24" s="15">
        <v>43583</v>
      </c>
      <c r="M24" s="18">
        <v>13.778518136798485</v>
      </c>
      <c r="N24" s="18">
        <v>6.7031418123483663E-2</v>
      </c>
      <c r="O24" s="18">
        <v>1.8083391771907806</v>
      </c>
      <c r="P24" s="17">
        <f t="shared" si="2"/>
        <v>15.653888732112751</v>
      </c>
      <c r="Q24" s="21"/>
      <c r="R24" s="45"/>
      <c r="S24" s="15">
        <v>43583</v>
      </c>
      <c r="T24" s="18">
        <v>88.019775390625</v>
      </c>
      <c r="U24" s="18">
        <v>0.42820936441421509</v>
      </c>
      <c r="V24" s="18">
        <v>11.55201244354248</v>
      </c>
      <c r="W24" s="17">
        <f t="shared" si="6"/>
        <v>99.999997198581696</v>
      </c>
      <c r="Y24" s="45"/>
      <c r="Z24" s="15">
        <v>43583</v>
      </c>
      <c r="AA24" s="16">
        <v>1.6991286199629456</v>
      </c>
      <c r="AB24" s="16">
        <v>7.160567711267829</v>
      </c>
      <c r="AC24" s="16">
        <v>1.9716878856721232</v>
      </c>
      <c r="AD24" s="16">
        <v>2.9435073876123279</v>
      </c>
      <c r="AE24" s="16">
        <v>3.6265322832614182E-3</v>
      </c>
      <c r="AF24" s="17">
        <f t="shared" si="7"/>
        <v>13.778518136798487</v>
      </c>
      <c r="AG24" s="17">
        <f t="shared" si="8"/>
        <v>10.831384216902897</v>
      </c>
      <c r="AI24" s="45"/>
      <c r="AJ24" s="15">
        <v>43583</v>
      </c>
      <c r="AK24" s="16">
        <v>0.37969567536401749</v>
      </c>
      <c r="AL24" s="16">
        <v>0.14751631564664841</v>
      </c>
      <c r="AM24" s="16">
        <v>0.72271094398713109</v>
      </c>
      <c r="AN24" s="16">
        <v>0.5582243523881435</v>
      </c>
      <c r="AO24" s="18">
        <v>1.9188980484008788E-4</v>
      </c>
      <c r="AP24" s="17">
        <f t="shared" si="9"/>
        <v>1.8083391771907804</v>
      </c>
      <c r="AQ24" s="17">
        <f t="shared" si="10"/>
        <v>1.2499229349977969</v>
      </c>
    </row>
    <row r="25" spans="1:43" x14ac:dyDescent="0.55000000000000004">
      <c r="A25" s="45"/>
      <c r="B25" s="15">
        <v>43611</v>
      </c>
      <c r="C25" s="16">
        <v>2.1920792919402419</v>
      </c>
      <c r="D25" s="16">
        <v>7.8338969831874969</v>
      </c>
      <c r="E25" s="16">
        <v>2.8419328151011802</v>
      </c>
      <c r="F25" s="16">
        <v>3.6251291138368114</v>
      </c>
      <c r="G25" s="17">
        <v>5.4549232991933823E-3</v>
      </c>
      <c r="H25" s="18">
        <f t="shared" si="0"/>
        <v>16.498493127364927</v>
      </c>
      <c r="I25" s="18">
        <f t="shared" si="1"/>
        <v>12.86790909022892</v>
      </c>
      <c r="J25" s="21"/>
      <c r="K25" s="45"/>
      <c r="L25" s="15">
        <v>43611</v>
      </c>
      <c r="M25" s="18">
        <v>14.553997651210716</v>
      </c>
      <c r="N25" s="18">
        <v>9.21837978913784E-2</v>
      </c>
      <c r="O25" s="18">
        <v>1.8523116782628297</v>
      </c>
      <c r="P25" s="17">
        <f t="shared" si="2"/>
        <v>16.498493127364924</v>
      </c>
      <c r="Q25" s="21"/>
      <c r="R25" s="45"/>
      <c r="S25" s="15">
        <v>43611</v>
      </c>
      <c r="T25" s="18">
        <v>88.214103698730469</v>
      </c>
      <c r="U25" s="18">
        <v>0.55874073505401611</v>
      </c>
      <c r="V25" s="18">
        <v>11.227156639099121</v>
      </c>
      <c r="W25" s="17">
        <f t="shared" si="6"/>
        <v>100.00000107288361</v>
      </c>
      <c r="Y25" s="45"/>
      <c r="Z25" s="15">
        <v>43611</v>
      </c>
      <c r="AA25" s="16">
        <v>1.7904192395963967</v>
      </c>
      <c r="AB25" s="16">
        <v>7.7027229017823338</v>
      </c>
      <c r="AC25" s="16">
        <v>2.0018649773655275</v>
      </c>
      <c r="AD25" s="16">
        <v>3.0536974446320997</v>
      </c>
      <c r="AE25" s="16">
        <v>5.2930878343582155E-3</v>
      </c>
      <c r="AF25" s="17">
        <f t="shared" si="7"/>
        <v>14.553997651210716</v>
      </c>
      <c r="AG25" s="17">
        <f t="shared" si="8"/>
        <v>11.495007118744258</v>
      </c>
      <c r="AI25" s="45"/>
      <c r="AJ25" s="15">
        <v>43611</v>
      </c>
      <c r="AK25" s="16">
        <v>0.38888964677608012</v>
      </c>
      <c r="AL25" s="16">
        <v>0.1311364445695877</v>
      </c>
      <c r="AM25" s="16">
        <v>0.77500567966699596</v>
      </c>
      <c r="AN25" s="16">
        <v>0.55713111548638339</v>
      </c>
      <c r="AO25" s="18">
        <v>1.4879176378250123E-4</v>
      </c>
      <c r="AP25" s="17">
        <f t="shared" si="9"/>
        <v>1.8523116782628297</v>
      </c>
      <c r="AQ25" s="17">
        <f t="shared" si="10"/>
        <v>1.2950317710126638</v>
      </c>
    </row>
    <row r="26" spans="1:43" x14ac:dyDescent="0.55000000000000004">
      <c r="A26" s="45"/>
      <c r="B26" s="15">
        <v>43639</v>
      </c>
      <c r="C26" s="16">
        <v>2.2615825430651202</v>
      </c>
      <c r="D26" s="16">
        <v>8.4011656121970422</v>
      </c>
      <c r="E26" s="16">
        <v>3.0127239778230637</v>
      </c>
      <c r="F26" s="16">
        <v>3.6987927370366287</v>
      </c>
      <c r="G26" s="17">
        <v>4.6810101572275159E-3</v>
      </c>
      <c r="H26" s="18">
        <f t="shared" si="0"/>
        <v>17.378945880279083</v>
      </c>
      <c r="I26" s="18">
        <f t="shared" si="1"/>
        <v>13.675472133085226</v>
      </c>
      <c r="J26" s="21"/>
      <c r="K26" s="45"/>
      <c r="L26" s="15">
        <v>43639</v>
      </c>
      <c r="M26" s="18">
        <v>15.352578181272277</v>
      </c>
      <c r="N26" s="18">
        <v>0.10159642818164825</v>
      </c>
      <c r="O26" s="18">
        <v>1.924771270825157</v>
      </c>
      <c r="P26" s="17">
        <f t="shared" si="2"/>
        <v>17.378945880279083</v>
      </c>
      <c r="Q26" s="21"/>
      <c r="R26" s="45"/>
      <c r="S26" s="15">
        <v>43639</v>
      </c>
      <c r="T26" s="18">
        <v>88.340103149414063</v>
      </c>
      <c r="U26" s="18">
        <v>0.58459490537643433</v>
      </c>
      <c r="V26" s="18">
        <v>11.075304985046387</v>
      </c>
      <c r="W26" s="17">
        <f t="shared" si="6"/>
        <v>100.00000303983688</v>
      </c>
      <c r="Y26" s="45"/>
      <c r="Z26" s="15">
        <v>43639</v>
      </c>
      <c r="AA26" s="16">
        <v>1.8647629548287881</v>
      </c>
      <c r="AB26" s="16">
        <v>8.2532427169530393</v>
      </c>
      <c r="AC26" s="16">
        <v>2.0945124088713376</v>
      </c>
      <c r="AD26" s="16">
        <v>3.1355085894306041</v>
      </c>
      <c r="AE26" s="16">
        <v>4.55151118850708E-3</v>
      </c>
      <c r="AF26" s="17">
        <f t="shared" si="7"/>
        <v>15.352578181272277</v>
      </c>
      <c r="AG26" s="17">
        <f t="shared" si="8"/>
        <v>12.212518080653165</v>
      </c>
      <c r="AI26" s="45"/>
      <c r="AJ26" s="15">
        <v>43639</v>
      </c>
      <c r="AK26" s="16">
        <v>0.38222807650732993</v>
      </c>
      <c r="AL26" s="16">
        <v>0.14791185080587865</v>
      </c>
      <c r="AM26" s="16">
        <v>0.84798812303543092</v>
      </c>
      <c r="AN26" s="16">
        <v>0.54652685113454791</v>
      </c>
      <c r="AO26" s="18">
        <v>1.1636934196949005E-4</v>
      </c>
      <c r="AP26" s="17">
        <f t="shared" si="9"/>
        <v>1.924771270825157</v>
      </c>
      <c r="AQ26" s="17">
        <f t="shared" si="10"/>
        <v>1.3781280503486395</v>
      </c>
    </row>
    <row r="27" spans="1:43" x14ac:dyDescent="0.55000000000000004">
      <c r="A27" s="45"/>
      <c r="B27" s="15">
        <v>43667</v>
      </c>
      <c r="C27" s="16">
        <v>2.3180630312408743</v>
      </c>
      <c r="D27" s="16">
        <v>8.8645075724782352</v>
      </c>
      <c r="E27" s="16">
        <v>3.1666719150180223</v>
      </c>
      <c r="F27" s="16">
        <v>3.7917800907621064</v>
      </c>
      <c r="G27" s="17">
        <v>3.6595509704351425E-3</v>
      </c>
      <c r="H27" s="18">
        <f t="shared" si="0"/>
        <v>18.144682160469674</v>
      </c>
      <c r="I27" s="18">
        <f t="shared" si="1"/>
        <v>14.349242518737132</v>
      </c>
      <c r="J27" s="21"/>
      <c r="K27" s="45"/>
      <c r="L27" s="15">
        <v>43667</v>
      </c>
      <c r="M27" s="18">
        <v>16.022503642280828</v>
      </c>
      <c r="N27" s="18">
        <v>7.452208994674682E-2</v>
      </c>
      <c r="O27" s="18">
        <v>2.0476564282420968</v>
      </c>
      <c r="P27" s="17">
        <f t="shared" si="2"/>
        <v>18.144682160469671</v>
      </c>
      <c r="Q27" s="21"/>
      <c r="R27" s="45"/>
      <c r="S27" s="15">
        <v>43667</v>
      </c>
      <c r="T27" s="18">
        <v>88.304130554199219</v>
      </c>
      <c r="U27" s="18">
        <v>0.41071036458015442</v>
      </c>
      <c r="V27" s="18">
        <v>11.285160064697266</v>
      </c>
      <c r="W27" s="17">
        <f t="shared" si="6"/>
        <v>100.00000098347664</v>
      </c>
      <c r="Y27" s="45"/>
      <c r="Z27" s="15">
        <v>43667</v>
      </c>
      <c r="AA27" s="16">
        <v>1.9209215822961774</v>
      </c>
      <c r="AB27" s="16">
        <v>8.6926051694850326</v>
      </c>
      <c r="AC27" s="16">
        <v>2.1718146857497098</v>
      </c>
      <c r="AD27" s="16">
        <v>3.2335920454071441</v>
      </c>
      <c r="AE27" s="16">
        <v>3.5701593427658082E-3</v>
      </c>
      <c r="AF27" s="17">
        <f t="shared" si="7"/>
        <v>16.022503642280828</v>
      </c>
      <c r="AG27" s="17">
        <f t="shared" si="8"/>
        <v>12.785341437530921</v>
      </c>
      <c r="AI27" s="45"/>
      <c r="AJ27" s="15">
        <v>43667</v>
      </c>
      <c r="AK27" s="16">
        <v>0.38690924922073816</v>
      </c>
      <c r="AL27" s="16">
        <v>0.1718592750145197</v>
      </c>
      <c r="AM27" s="16">
        <v>0.94422434528136256</v>
      </c>
      <c r="AN27" s="16">
        <v>0.54458080697476863</v>
      </c>
      <c r="AO27" s="18">
        <v>8.2751750707626346E-5</v>
      </c>
      <c r="AP27" s="17">
        <f t="shared" si="9"/>
        <v>2.0476564282420968</v>
      </c>
      <c r="AQ27" s="17">
        <f t="shared" si="10"/>
        <v>1.5029928695166204</v>
      </c>
    </row>
    <row r="28" spans="1:43" x14ac:dyDescent="0.55000000000000004">
      <c r="A28" s="45"/>
      <c r="B28" s="15">
        <v>43695</v>
      </c>
      <c r="C28" s="16">
        <v>2.33035804911384</v>
      </c>
      <c r="D28" s="16">
        <v>9.052772601955116</v>
      </c>
      <c r="E28" s="16">
        <v>3.3778060742534994</v>
      </c>
      <c r="F28" s="16">
        <v>3.8637457497477921</v>
      </c>
      <c r="G28" s="17">
        <v>1.1546912384033203E-3</v>
      </c>
      <c r="H28" s="18">
        <f t="shared" si="0"/>
        <v>18.625837166308653</v>
      </c>
      <c r="I28" s="18">
        <f t="shared" si="1"/>
        <v>14.760936725322455</v>
      </c>
      <c r="J28" s="21"/>
      <c r="K28" s="45"/>
      <c r="L28" s="15">
        <v>43695</v>
      </c>
      <c r="M28" s="18">
        <v>16.39199900169611</v>
      </c>
      <c r="N28" s="18">
        <v>5.9796532689938321E-2</v>
      </c>
      <c r="O28" s="18">
        <v>2.1740416319226026</v>
      </c>
      <c r="P28" s="17">
        <f t="shared" si="2"/>
        <v>18.625837166308649</v>
      </c>
      <c r="Q28" s="21"/>
      <c r="R28" s="45"/>
      <c r="S28" s="15">
        <v>43695</v>
      </c>
      <c r="T28" s="18">
        <v>88.00677490234375</v>
      </c>
      <c r="U28" s="18">
        <v>0.32104074954986572</v>
      </c>
      <c r="V28" s="18">
        <v>11.672181129455566</v>
      </c>
      <c r="W28" s="17">
        <f t="shared" si="6"/>
        <v>99.999996781349182</v>
      </c>
      <c r="Y28" s="45"/>
      <c r="Z28" s="15">
        <v>43695</v>
      </c>
      <c r="AA28" s="16">
        <v>1.9580252881034315</v>
      </c>
      <c r="AB28" s="16">
        <v>8.8718874001745576</v>
      </c>
      <c r="AC28" s="16">
        <v>2.2426821958761813</v>
      </c>
      <c r="AD28" s="16">
        <v>3.3182609220654071</v>
      </c>
      <c r="AE28" s="16">
        <v>1.1431954765319823E-3</v>
      </c>
      <c r="AF28" s="17">
        <f t="shared" si="7"/>
        <v>16.39199900169611</v>
      </c>
      <c r="AG28" s="17">
        <f t="shared" si="8"/>
        <v>13.072594884154171</v>
      </c>
      <c r="AI28" s="45"/>
      <c r="AJ28" s="15">
        <v>43695</v>
      </c>
      <c r="AK28" s="16">
        <v>0.36247921750772</v>
      </c>
      <c r="AL28" s="16">
        <v>0.18086420189666749</v>
      </c>
      <c r="AM28" s="16">
        <v>1.0967117012494803</v>
      </c>
      <c r="AN28" s="16">
        <v>0.53398250043570994</v>
      </c>
      <c r="AO28" s="31">
        <v>4.0108330249786374E-6</v>
      </c>
      <c r="AP28" s="17">
        <f t="shared" si="9"/>
        <v>2.1740416319226021</v>
      </c>
      <c r="AQ28" s="17">
        <f t="shared" si="10"/>
        <v>1.6400551206538676</v>
      </c>
    </row>
    <row r="29" spans="1:43" x14ac:dyDescent="0.55000000000000004">
      <c r="A29" s="45"/>
      <c r="B29" s="15">
        <v>43723</v>
      </c>
      <c r="C29" s="16">
        <v>2.1880740551525917</v>
      </c>
      <c r="D29" s="16">
        <v>8.2313750126922134</v>
      </c>
      <c r="E29" s="16">
        <v>3.3770032794199736</v>
      </c>
      <c r="F29" s="16">
        <v>3.6981287750265839</v>
      </c>
      <c r="G29" s="17">
        <v>6.8141779072582718E-4</v>
      </c>
      <c r="H29" s="18">
        <f t="shared" si="0"/>
        <v>17.495262540082091</v>
      </c>
      <c r="I29" s="18">
        <f t="shared" si="1"/>
        <v>13.796452347264779</v>
      </c>
      <c r="J29" s="21"/>
      <c r="K29" s="45"/>
      <c r="L29" s="15">
        <v>43723</v>
      </c>
      <c r="M29" s="18">
        <v>15.200156176938885</v>
      </c>
      <c r="N29" s="18">
        <v>4.956117758965492E-2</v>
      </c>
      <c r="O29" s="18">
        <v>2.2455451855535506</v>
      </c>
      <c r="P29" s="17">
        <f t="shared" si="2"/>
        <v>17.495262540082091</v>
      </c>
      <c r="Q29" s="21"/>
      <c r="R29" s="45"/>
      <c r="S29" s="15">
        <v>43723</v>
      </c>
      <c r="T29" s="18">
        <v>86.881561279296875</v>
      </c>
      <c r="U29" s="18">
        <v>0.28328341245651245</v>
      </c>
      <c r="V29" s="18">
        <v>12.835162162780762</v>
      </c>
      <c r="W29" s="17">
        <f t="shared" si="6"/>
        <v>100.00000685453415</v>
      </c>
      <c r="Y29" s="45"/>
      <c r="Z29" s="15">
        <v>43723</v>
      </c>
      <c r="AA29" s="16">
        <v>1.8286402196692793</v>
      </c>
      <c r="AB29" s="16">
        <v>8.0344282355290648</v>
      </c>
      <c r="AC29" s="16">
        <v>2.1519379310482294</v>
      </c>
      <c r="AD29" s="16">
        <v>3.1845005718866828</v>
      </c>
      <c r="AE29" s="16">
        <v>6.4921880562603476E-4</v>
      </c>
      <c r="AF29" s="17">
        <f t="shared" si="7"/>
        <v>15.200156176938881</v>
      </c>
      <c r="AG29" s="17">
        <f t="shared" si="8"/>
        <v>12.015006386246574</v>
      </c>
      <c r="AI29" s="45"/>
      <c r="AJ29" s="15">
        <v>43723</v>
      </c>
      <c r="AK29" s="16">
        <v>0.35061580052423474</v>
      </c>
      <c r="AL29" s="16">
        <v>0.19692982702255249</v>
      </c>
      <c r="AM29" s="16">
        <v>1.1962256877878905</v>
      </c>
      <c r="AN29" s="16">
        <v>0.50177387021887299</v>
      </c>
      <c r="AO29" s="31">
        <v>0</v>
      </c>
      <c r="AP29" s="17">
        <f t="shared" si="9"/>
        <v>2.2455451855535506</v>
      </c>
      <c r="AQ29" s="17">
        <f t="shared" si="10"/>
        <v>1.7437713153346777</v>
      </c>
    </row>
    <row r="30" spans="1:43" x14ac:dyDescent="0.55000000000000004">
      <c r="A30" s="45"/>
      <c r="B30" s="15">
        <v>43751</v>
      </c>
      <c r="C30" s="16">
        <v>2.0776653339794873</v>
      </c>
      <c r="D30" s="16">
        <v>7.0576869606196579</v>
      </c>
      <c r="E30" s="16">
        <v>3.1492962398622484</v>
      </c>
      <c r="F30" s="16">
        <v>3.5488527160285841</v>
      </c>
      <c r="G30" s="17">
        <v>4.211701694726944E-4</v>
      </c>
      <c r="H30" s="18">
        <f t="shared" si="0"/>
        <v>15.83392242065945</v>
      </c>
      <c r="I30" s="18">
        <f t="shared" si="1"/>
        <v>12.284648534461393</v>
      </c>
      <c r="J30" s="21"/>
      <c r="K30" s="45"/>
      <c r="L30" s="15">
        <v>43751</v>
      </c>
      <c r="M30" s="18">
        <v>13.5397663740181</v>
      </c>
      <c r="N30" s="18">
        <v>3.0521487704634667E-2</v>
      </c>
      <c r="O30" s="18">
        <v>2.2636345589367153</v>
      </c>
      <c r="P30" s="17">
        <f t="shared" si="2"/>
        <v>15.83392242065945</v>
      </c>
      <c r="Q30" s="21"/>
      <c r="R30" s="45"/>
      <c r="S30" s="15">
        <v>43751</v>
      </c>
      <c r="T30" s="18">
        <v>85.511131286621094</v>
      </c>
      <c r="U30" s="18">
        <v>0.19276012480258942</v>
      </c>
      <c r="V30" s="18">
        <v>14.296108245849609</v>
      </c>
      <c r="W30" s="17">
        <f t="shared" si="6"/>
        <v>99.999999657273293</v>
      </c>
      <c r="X30" s="23"/>
      <c r="Y30" s="45"/>
      <c r="Z30" s="15">
        <v>43751</v>
      </c>
      <c r="AA30" s="16">
        <v>1.7248062603831291</v>
      </c>
      <c r="AB30" s="16">
        <v>6.8712324067945181</v>
      </c>
      <c r="AC30" s="16">
        <v>1.8749616310118884</v>
      </c>
      <c r="AD30" s="16">
        <v>3.0683461525011193</v>
      </c>
      <c r="AE30" s="16">
        <v>4.199233274459839E-4</v>
      </c>
      <c r="AF30" s="17">
        <f t="shared" si="7"/>
        <v>13.5397663740181</v>
      </c>
      <c r="AG30" s="17">
        <f t="shared" si="8"/>
        <v>10.471000298189535</v>
      </c>
      <c r="AI30" s="45"/>
      <c r="AJ30" s="15">
        <v>43751</v>
      </c>
      <c r="AK30" s="16">
        <v>0.34683466168117522</v>
      </c>
      <c r="AL30" s="16">
        <v>0.18644117491817475</v>
      </c>
      <c r="AM30" s="16">
        <v>1.2563206517382861</v>
      </c>
      <c r="AN30" s="16">
        <v>0.47403807059907915</v>
      </c>
      <c r="AO30" s="18">
        <v>0</v>
      </c>
      <c r="AP30" s="17">
        <f t="shared" si="9"/>
        <v>2.2636345589367153</v>
      </c>
      <c r="AQ30" s="17">
        <f t="shared" si="10"/>
        <v>1.7895964883376361</v>
      </c>
    </row>
    <row r="31" spans="1:43" x14ac:dyDescent="0.55000000000000004">
      <c r="A31" s="45"/>
      <c r="B31" s="20">
        <v>43779</v>
      </c>
      <c r="C31" s="16">
        <v>2.0919804999021441</v>
      </c>
      <c r="D31" s="16">
        <v>7.1406398050623539</v>
      </c>
      <c r="E31" s="16">
        <v>3.2113272419417949</v>
      </c>
      <c r="F31" s="16">
        <v>3.8352184553816318</v>
      </c>
      <c r="G31" s="17">
        <v>6.5473440408706667E-4</v>
      </c>
      <c r="H31" s="18">
        <f t="shared" si="0"/>
        <v>16.279820736692013</v>
      </c>
      <c r="I31" s="18">
        <f t="shared" si="1"/>
        <v>12.443947546906294</v>
      </c>
      <c r="J31" s="21"/>
      <c r="K31" s="45"/>
      <c r="L31" s="20">
        <v>43779</v>
      </c>
      <c r="M31" s="18">
        <v>13.861740871723949</v>
      </c>
      <c r="N31" s="18">
        <v>2.5987066263675689E-2</v>
      </c>
      <c r="O31" s="18">
        <v>2.3920927987043856</v>
      </c>
      <c r="P31" s="17">
        <f t="shared" si="2"/>
        <v>16.27982073669201</v>
      </c>
      <c r="Q31" s="21"/>
      <c r="R31" s="45"/>
      <c r="S31" s="20">
        <v>43779</v>
      </c>
      <c r="T31" s="18">
        <v>85.146766662597656</v>
      </c>
      <c r="U31" s="18">
        <v>0.15962746739387512</v>
      </c>
      <c r="V31" s="18">
        <v>14.693606376647949</v>
      </c>
      <c r="W31" s="17">
        <f t="shared" si="6"/>
        <v>100.00000050663948</v>
      </c>
      <c r="Y31" s="45"/>
      <c r="Z31" s="20">
        <v>43779</v>
      </c>
      <c r="AA31" s="16">
        <v>1.7439497524018437</v>
      </c>
      <c r="AB31" s="16">
        <v>6.9301363861470815</v>
      </c>
      <c r="AC31" s="16">
        <v>1.8170184872994275</v>
      </c>
      <c r="AD31" s="16">
        <v>3.3699825114715098</v>
      </c>
      <c r="AE31" s="16">
        <v>6.5373440408706665E-4</v>
      </c>
      <c r="AF31" s="17">
        <f t="shared" si="7"/>
        <v>13.861740871723951</v>
      </c>
      <c r="AG31" s="17">
        <f t="shared" si="8"/>
        <v>10.491104625848354</v>
      </c>
      <c r="AI31" s="45"/>
      <c r="AJ31" s="20">
        <v>43779</v>
      </c>
      <c r="AK31" s="16">
        <v>0.34269887118577957</v>
      </c>
      <c r="AL31" s="16">
        <v>0.21050241878032686</v>
      </c>
      <c r="AM31" s="16">
        <v>1.3791901277906895</v>
      </c>
      <c r="AN31" s="16">
        <v>0.45970038094758986</v>
      </c>
      <c r="AO31" s="31">
        <v>9.9999999999999995E-7</v>
      </c>
      <c r="AP31" s="17">
        <f t="shared" si="9"/>
        <v>2.3920927987043856</v>
      </c>
      <c r="AQ31" s="17">
        <f t="shared" si="10"/>
        <v>1.9323914177567958</v>
      </c>
    </row>
    <row r="32" spans="1:43" x14ac:dyDescent="0.55000000000000004">
      <c r="A32" s="46"/>
      <c r="B32" s="20">
        <v>43807</v>
      </c>
      <c r="C32" s="16">
        <v>2.9627443586513551</v>
      </c>
      <c r="D32" s="16">
        <v>6.0288232316083308</v>
      </c>
      <c r="E32" s="16">
        <v>3.5498131115870772</v>
      </c>
      <c r="F32" s="16">
        <v>3.9946848662533907</v>
      </c>
      <c r="G32" s="17">
        <v>2.2916992831230164E-4</v>
      </c>
      <c r="H32" s="18">
        <f t="shared" si="0"/>
        <v>16.536294738028467</v>
      </c>
      <c r="I32" s="18">
        <f t="shared" si="1"/>
        <v>12.541380701846764</v>
      </c>
      <c r="J32" s="21"/>
      <c r="K32" s="46"/>
      <c r="L32" s="20">
        <v>43807</v>
      </c>
      <c r="M32" s="18">
        <v>13.955934693201124</v>
      </c>
      <c r="N32" s="18">
        <v>2.4984448556542395E-2</v>
      </c>
      <c r="O32" s="18">
        <v>2.5553755962707996</v>
      </c>
      <c r="P32" s="17">
        <f t="shared" si="2"/>
        <v>16.536294738028467</v>
      </c>
      <c r="Q32" s="21"/>
      <c r="R32" s="46"/>
      <c r="S32" s="20">
        <v>43807</v>
      </c>
      <c r="T32" s="18">
        <v>84.395774841308594</v>
      </c>
      <c r="U32" s="18">
        <v>0.15108855068683624</v>
      </c>
      <c r="V32" s="18">
        <v>15.453132629394531</v>
      </c>
      <c r="W32" s="17">
        <f t="shared" si="6"/>
        <v>99.999996021389961</v>
      </c>
      <c r="Y32" s="46"/>
      <c r="Z32" s="20">
        <v>43807</v>
      </c>
      <c r="AA32" s="16">
        <v>2.6278369390102179</v>
      </c>
      <c r="AB32" s="16">
        <v>5.8099718865599037</v>
      </c>
      <c r="AC32" s="16">
        <v>1.9344041236784757</v>
      </c>
      <c r="AD32" s="16">
        <v>3.5834963359271437</v>
      </c>
      <c r="AE32" s="16">
        <v>2.2540802538394928E-4</v>
      </c>
      <c r="AF32" s="17">
        <f t="shared" si="7"/>
        <v>13.955934693201126</v>
      </c>
      <c r="AG32" s="17">
        <f t="shared" si="8"/>
        <v>10.372212949248597</v>
      </c>
      <c r="AI32" s="46"/>
      <c r="AJ32" s="20">
        <v>43807</v>
      </c>
      <c r="AK32" s="16">
        <v>0.32901783189857003</v>
      </c>
      <c r="AL32" s="16">
        <v>0.21845030888342856</v>
      </c>
      <c r="AM32" s="16">
        <v>1.6033091564165354</v>
      </c>
      <c r="AN32" s="16">
        <v>0.40459571197628974</v>
      </c>
      <c r="AO32" s="18">
        <v>2.5870959758758546E-6</v>
      </c>
      <c r="AP32" s="17">
        <f t="shared" si="9"/>
        <v>2.5553755962707996</v>
      </c>
      <c r="AQ32" s="17">
        <f t="shared" si="10"/>
        <v>2.1507772971985339</v>
      </c>
    </row>
    <row r="33" spans="1:43" x14ac:dyDescent="0.55000000000000004">
      <c r="A33" s="44">
        <v>2020</v>
      </c>
      <c r="B33" s="20">
        <v>43835</v>
      </c>
      <c r="C33" s="16">
        <v>4.4463756030897494</v>
      </c>
      <c r="D33" s="16">
        <v>2.816042180692345</v>
      </c>
      <c r="E33" s="16">
        <v>4.3299513901770412</v>
      </c>
      <c r="F33" s="16">
        <v>4.4052474271749702</v>
      </c>
      <c r="G33" s="17">
        <v>4.6884957406520839E-3</v>
      </c>
      <c r="H33" s="18">
        <f t="shared" si="0"/>
        <v>16.002305096874757</v>
      </c>
      <c r="I33" s="18">
        <f t="shared" si="1"/>
        <v>11.592369173959135</v>
      </c>
      <c r="J33" s="21"/>
      <c r="K33" s="44">
        <v>2020</v>
      </c>
      <c r="L33" s="20">
        <v>43835</v>
      </c>
      <c r="M33" s="18">
        <v>12.617825006319448</v>
      </c>
      <c r="N33" s="18">
        <v>2.3302484391093253E-2</v>
      </c>
      <c r="O33" s="18">
        <v>3.3611776061642171</v>
      </c>
      <c r="P33" s="17">
        <f t="shared" si="2"/>
        <v>16.002305096874757</v>
      </c>
      <c r="Q33" s="21"/>
      <c r="R33" s="44">
        <v>2020</v>
      </c>
      <c r="S33" s="20">
        <v>43835</v>
      </c>
      <c r="T33" s="18">
        <v>78.850044250488281</v>
      </c>
      <c r="U33" s="18">
        <v>0.14561955630779266</v>
      </c>
      <c r="V33" s="18">
        <v>21.00433349609375</v>
      </c>
      <c r="W33" s="17">
        <f t="shared" si="6"/>
        <v>99.999997302889824</v>
      </c>
      <c r="Y33" s="44">
        <v>2020</v>
      </c>
      <c r="Z33" s="20">
        <v>43835</v>
      </c>
      <c r="AA33" s="16">
        <v>4.1038239754344819</v>
      </c>
      <c r="AB33" s="16">
        <v>2.5309576292798819</v>
      </c>
      <c r="AC33" s="16">
        <v>1.9991871199184954</v>
      </c>
      <c r="AD33" s="16">
        <v>3.98357200836353</v>
      </c>
      <c r="AE33" s="16">
        <v>2.8427332305908202E-4</v>
      </c>
      <c r="AF33" s="17">
        <f t="shared" si="7"/>
        <v>12.617825006319448</v>
      </c>
      <c r="AG33" s="17">
        <f t="shared" si="8"/>
        <v>8.6339687246328598</v>
      </c>
      <c r="AI33" s="44">
        <v>2020</v>
      </c>
      <c r="AJ33" s="20">
        <v>43835</v>
      </c>
      <c r="AK33" s="16">
        <v>0.33877461239397527</v>
      </c>
      <c r="AL33" s="16">
        <v>0.28461644992053509</v>
      </c>
      <c r="AM33" s="16">
        <v>2.3175015013456344</v>
      </c>
      <c r="AN33" s="16">
        <v>0.4158808200864792</v>
      </c>
      <c r="AO33" s="18">
        <v>4.404222417593002E-3</v>
      </c>
      <c r="AP33" s="17">
        <f t="shared" si="9"/>
        <v>3.3611776061642167</v>
      </c>
      <c r="AQ33" s="17">
        <f t="shared" si="10"/>
        <v>2.9408925636601446</v>
      </c>
    </row>
    <row r="34" spans="1:43" x14ac:dyDescent="0.55000000000000004">
      <c r="A34" s="45"/>
      <c r="B34" s="20">
        <v>43863</v>
      </c>
      <c r="C34" s="16">
        <v>5.1646398746786861</v>
      </c>
      <c r="D34" s="16">
        <v>1.4159384462064504</v>
      </c>
      <c r="E34" s="16">
        <v>4.598869075087503</v>
      </c>
      <c r="F34" s="16">
        <v>4.4501414918118121</v>
      </c>
      <c r="G34" s="17">
        <v>1.3974576072692872E-2</v>
      </c>
      <c r="H34" s="18">
        <f t="shared" si="0"/>
        <v>15.643563463857143</v>
      </c>
      <c r="I34" s="18">
        <f t="shared" si="1"/>
        <v>11.179447395972639</v>
      </c>
      <c r="J34" s="21"/>
      <c r="K34" s="45"/>
      <c r="L34" s="20">
        <v>43863</v>
      </c>
      <c r="M34" s="18">
        <v>11.589086801998585</v>
      </c>
      <c r="N34" s="18">
        <v>2.1082608758926393E-2</v>
      </c>
      <c r="O34" s="18">
        <v>4.0333940530996326</v>
      </c>
      <c r="P34" s="17">
        <f t="shared" si="2"/>
        <v>15.643563463857143</v>
      </c>
      <c r="Q34" s="21"/>
      <c r="R34" s="45"/>
      <c r="S34" s="20">
        <v>43863</v>
      </c>
      <c r="T34" s="18">
        <v>74.082145690917969</v>
      </c>
      <c r="U34" s="18">
        <v>0.13476859033107758</v>
      </c>
      <c r="V34" s="18">
        <v>25.783090591430664</v>
      </c>
      <c r="W34" s="17">
        <f t="shared" si="6"/>
        <v>100.00000487267971</v>
      </c>
      <c r="Y34" s="45"/>
      <c r="Z34" s="20">
        <v>43863</v>
      </c>
      <c r="AA34" s="16">
        <v>4.7994808067748096</v>
      </c>
      <c r="AB34" s="16">
        <v>1.0509756253713369</v>
      </c>
      <c r="AC34" s="16">
        <v>1.6935075089312346</v>
      </c>
      <c r="AD34" s="16">
        <v>4.0449465424626467</v>
      </c>
      <c r="AE34" s="16">
        <v>1.7631845855712892E-4</v>
      </c>
      <c r="AF34" s="17">
        <f t="shared" si="7"/>
        <v>11.589086801998585</v>
      </c>
      <c r="AG34" s="17">
        <f t="shared" si="8"/>
        <v>7.5439639410773811</v>
      </c>
      <c r="AI34" s="45"/>
      <c r="AJ34" s="20">
        <v>43863</v>
      </c>
      <c r="AK34" s="16">
        <v>0.3608667753338814</v>
      </c>
      <c r="AL34" s="16">
        <v>0.36482745626926422</v>
      </c>
      <c r="AM34" s="16">
        <v>2.8939781192563774</v>
      </c>
      <c r="AN34" s="16">
        <v>0.39992344462597368</v>
      </c>
      <c r="AO34" s="18">
        <v>1.3798257614135742E-2</v>
      </c>
      <c r="AP34" s="17">
        <f t="shared" si="9"/>
        <v>4.0333940530996326</v>
      </c>
      <c r="AQ34" s="17">
        <f t="shared" si="10"/>
        <v>3.6196723508595232</v>
      </c>
    </row>
    <row r="35" spans="1:43" x14ac:dyDescent="0.55000000000000004">
      <c r="A35" s="45"/>
      <c r="B35" s="20">
        <v>43891</v>
      </c>
      <c r="C35" s="16">
        <v>6.2943391575021748</v>
      </c>
      <c r="D35" s="16">
        <v>0.64638488374623659</v>
      </c>
      <c r="E35" s="16">
        <v>4.2063305336221459</v>
      </c>
      <c r="F35" s="16">
        <v>4.7047340027604401</v>
      </c>
      <c r="G35" s="17">
        <v>3.3255364187479021E-2</v>
      </c>
      <c r="H35" s="18">
        <f t="shared" si="0"/>
        <v>15.885043941818477</v>
      </c>
      <c r="I35" s="18">
        <f t="shared" si="1"/>
        <v>11.147054574870557</v>
      </c>
      <c r="J35" s="21"/>
      <c r="K35" s="45"/>
      <c r="L35" s="20">
        <v>43891</v>
      </c>
      <c r="M35" s="18">
        <v>10.682575095286131</v>
      </c>
      <c r="N35" s="17">
        <v>1.8044663839221001E-2</v>
      </c>
      <c r="O35" s="18">
        <v>5.1844241826931237</v>
      </c>
      <c r="P35" s="17">
        <f t="shared" si="2"/>
        <v>15.885043941818477</v>
      </c>
      <c r="Q35" s="21"/>
      <c r="R35" s="45"/>
      <c r="S35" s="20">
        <v>43891</v>
      </c>
      <c r="T35" s="18">
        <v>67.249259948730469</v>
      </c>
      <c r="U35" s="18">
        <v>0.11359529942274094</v>
      </c>
      <c r="V35" s="18">
        <v>32.637142181396484</v>
      </c>
      <c r="W35" s="17">
        <f t="shared" si="6"/>
        <v>99.999997429549694</v>
      </c>
      <c r="X35" s="24"/>
      <c r="Y35" s="45"/>
      <c r="Z35" s="20">
        <v>43891</v>
      </c>
      <c r="AA35" s="16">
        <v>5.8189196741722826</v>
      </c>
      <c r="AB35" s="16">
        <v>0.25878462679287789</v>
      </c>
      <c r="AC35" s="16">
        <v>0.32938958782494066</v>
      </c>
      <c r="AD35" s="16">
        <v>4.2752697193401161</v>
      </c>
      <c r="AE35" s="16">
        <v>2.1148715591430664E-4</v>
      </c>
      <c r="AF35" s="17">
        <f t="shared" si="7"/>
        <v>10.682575095286131</v>
      </c>
      <c r="AG35" s="17">
        <f t="shared" si="8"/>
        <v>6.4070938887901008</v>
      </c>
      <c r="AI35" s="45"/>
      <c r="AJ35" s="20">
        <v>43891</v>
      </c>
      <c r="AK35" s="16">
        <v>0.47305915322887898</v>
      </c>
      <c r="AL35" s="16">
        <v>0.38739894828605653</v>
      </c>
      <c r="AM35" s="16">
        <v>3.8663798090158701</v>
      </c>
      <c r="AN35" s="16">
        <v>0.42454239513075354</v>
      </c>
      <c r="AO35" s="18">
        <v>3.3043877031564715E-2</v>
      </c>
      <c r="AP35" s="17">
        <f t="shared" si="9"/>
        <v>5.1844241826931245</v>
      </c>
      <c r="AQ35" s="17">
        <f t="shared" si="10"/>
        <v>4.726837910530806</v>
      </c>
    </row>
    <row r="36" spans="1:43" x14ac:dyDescent="0.55000000000000004">
      <c r="A36" s="45"/>
      <c r="B36" s="20">
        <v>43919</v>
      </c>
      <c r="C36" s="16">
        <v>7.1692963022998271</v>
      </c>
      <c r="D36" s="16">
        <v>0.5747633758413494</v>
      </c>
      <c r="E36" s="16">
        <v>4.2302424283887001</v>
      </c>
      <c r="F36" s="16">
        <v>5.0171437619810995</v>
      </c>
      <c r="G36" s="17">
        <v>3.1223019802093507E-2</v>
      </c>
      <c r="H36" s="18">
        <f t="shared" si="0"/>
        <v>17.022668888313071</v>
      </c>
      <c r="I36" s="18">
        <f t="shared" si="1"/>
        <v>11.974302106529876</v>
      </c>
      <c r="J36" s="21"/>
      <c r="K36" s="45"/>
      <c r="L36" s="20">
        <v>43919</v>
      </c>
      <c r="M36" s="18">
        <v>11.373240433142916</v>
      </c>
      <c r="N36" s="17">
        <v>2.188822189092636E-2</v>
      </c>
      <c r="O36" s="18">
        <v>5.6275402332792286</v>
      </c>
      <c r="P36" s="17">
        <f t="shared" si="2"/>
        <v>17.022668888313071</v>
      </c>
      <c r="Q36" s="21"/>
      <c r="R36" s="45"/>
      <c r="S36" s="20">
        <v>43919</v>
      </c>
      <c r="T36" s="17">
        <v>66.812324523925781</v>
      </c>
      <c r="U36" s="17">
        <v>0.12858279049396515</v>
      </c>
      <c r="V36" s="17">
        <v>33.059097290039063</v>
      </c>
      <c r="W36" s="17">
        <f t="shared" si="6"/>
        <v>100.00000460445881</v>
      </c>
      <c r="X36" s="24"/>
      <c r="Y36" s="45"/>
      <c r="Z36" s="20">
        <v>43919</v>
      </c>
      <c r="AA36" s="16">
        <v>6.6739959338667099</v>
      </c>
      <c r="AB36" s="16">
        <v>6.9873063993185755E-2</v>
      </c>
      <c r="AC36" s="16">
        <v>0.10659166648672522</v>
      </c>
      <c r="AD36" s="16">
        <v>4.5224406632398066</v>
      </c>
      <c r="AE36" s="16">
        <v>3.391055564880371E-4</v>
      </c>
      <c r="AF36" s="17">
        <f t="shared" si="7"/>
        <v>11.373240433142916</v>
      </c>
      <c r="AG36" s="17">
        <f t="shared" si="8"/>
        <v>6.8504606643466213</v>
      </c>
      <c r="AI36" s="45"/>
      <c r="AJ36" s="20">
        <v>43919</v>
      </c>
      <c r="AK36" s="16">
        <v>0.49277168619716166</v>
      </c>
      <c r="AL36" s="16">
        <v>0.5048837331831455</v>
      </c>
      <c r="AM36" s="16">
        <v>4.1085437610232827</v>
      </c>
      <c r="AN36" s="16">
        <v>0.49045713863003254</v>
      </c>
      <c r="AO36" s="18">
        <v>3.0883914245605468E-2</v>
      </c>
      <c r="AP36" s="17">
        <f t="shared" si="9"/>
        <v>5.6275402332792286</v>
      </c>
      <c r="AQ36" s="17">
        <f t="shared" si="10"/>
        <v>5.10619918040359</v>
      </c>
    </row>
    <row r="37" spans="1:43" x14ac:dyDescent="0.55000000000000004">
      <c r="A37" s="45"/>
      <c r="B37" s="20">
        <v>43947</v>
      </c>
      <c r="C37" s="16">
        <v>7.8719859402587264</v>
      </c>
      <c r="D37" s="16">
        <v>0.66218611321803933</v>
      </c>
      <c r="E37" s="16">
        <v>5.1680530957380686</v>
      </c>
      <c r="F37" s="16">
        <v>5.0229613432200253</v>
      </c>
      <c r="G37" s="17">
        <v>1.3821642668962479E-2</v>
      </c>
      <c r="H37" s="18">
        <f t="shared" si="0"/>
        <v>18.73900813510382</v>
      </c>
      <c r="I37" s="18">
        <f t="shared" si="1"/>
        <v>13.702225149214835</v>
      </c>
      <c r="J37" s="21"/>
      <c r="K37" s="45"/>
      <c r="L37" s="20">
        <v>43947</v>
      </c>
      <c r="M37" s="18">
        <v>12.184709495489001</v>
      </c>
      <c r="N37" s="17">
        <v>2.2867502799034118E-2</v>
      </c>
      <c r="O37" s="18">
        <v>6.5314311368157867</v>
      </c>
      <c r="P37" s="17">
        <f t="shared" si="2"/>
        <v>18.739008135103823</v>
      </c>
      <c r="Q37" s="21"/>
      <c r="R37" s="45"/>
      <c r="S37" s="20">
        <v>43947</v>
      </c>
      <c r="T37" s="17">
        <v>65.023239135742188</v>
      </c>
      <c r="U37" s="17">
        <v>0.1220315545797348</v>
      </c>
      <c r="V37" s="17">
        <v>34.854732513427734</v>
      </c>
      <c r="W37" s="17">
        <f t="shared" si="6"/>
        <v>100.00000320374966</v>
      </c>
      <c r="X37" s="24"/>
      <c r="Y37" s="45"/>
      <c r="Z37" s="20">
        <v>43947</v>
      </c>
      <c r="AA37" s="16">
        <v>7.5433492525611969</v>
      </c>
      <c r="AB37" s="16">
        <v>5.9011108214110139E-2</v>
      </c>
      <c r="AC37" s="16">
        <v>7.9748579794779423E-2</v>
      </c>
      <c r="AD37" s="16">
        <v>4.5015680524775084</v>
      </c>
      <c r="AE37" s="16">
        <v>1.0325024414062499E-3</v>
      </c>
      <c r="AF37" s="17">
        <f t="shared" si="7"/>
        <v>12.184709495489001</v>
      </c>
      <c r="AG37" s="17">
        <f t="shared" si="8"/>
        <v>7.6821089405700871</v>
      </c>
      <c r="AI37" s="45"/>
      <c r="AJ37" s="20">
        <v>43947</v>
      </c>
      <c r="AK37" s="16">
        <v>0.3271509358559847</v>
      </c>
      <c r="AL37" s="16">
        <v>0.60296460882008074</v>
      </c>
      <c r="AM37" s="16">
        <v>5.0711199470279213</v>
      </c>
      <c r="AN37" s="16">
        <v>0.517406504884243</v>
      </c>
      <c r="AO37" s="18">
        <v>1.2789140227556228E-2</v>
      </c>
      <c r="AP37" s="17">
        <f t="shared" si="9"/>
        <v>6.5314311368157867</v>
      </c>
      <c r="AQ37" s="17">
        <f t="shared" si="10"/>
        <v>6.0012354917039872</v>
      </c>
    </row>
    <row r="38" spans="1:43" x14ac:dyDescent="0.55000000000000004">
      <c r="A38" s="45"/>
      <c r="B38" s="20">
        <v>43975</v>
      </c>
      <c r="C38" s="16">
        <v>8.3074577089717092</v>
      </c>
      <c r="D38" s="16">
        <v>0.85163781536591054</v>
      </c>
      <c r="E38" s="16">
        <v>6.694113271830469</v>
      </c>
      <c r="F38" s="16">
        <v>5.1968694240725783</v>
      </c>
      <c r="G38" s="17">
        <v>2.9960976624488829E-2</v>
      </c>
      <c r="H38" s="18">
        <f t="shared" si="0"/>
        <v>21.080039196865158</v>
      </c>
      <c r="I38" s="18">
        <f t="shared" si="1"/>
        <v>15.853208796168088</v>
      </c>
      <c r="J38" s="21"/>
      <c r="K38" s="45"/>
      <c r="L38" s="20">
        <v>43975</v>
      </c>
      <c r="M38" s="18">
        <v>12.748210622096972</v>
      </c>
      <c r="N38" s="17">
        <v>1.5941413087248803E-2</v>
      </c>
      <c r="O38" s="18">
        <v>8.3158871616809371</v>
      </c>
      <c r="P38" s="17">
        <f t="shared" si="2"/>
        <v>21.080039196865158</v>
      </c>
      <c r="Q38" s="21"/>
      <c r="R38" s="45"/>
      <c r="S38" s="20">
        <v>43975</v>
      </c>
      <c r="T38" s="17">
        <v>60.475269317626953</v>
      </c>
      <c r="U38" s="17">
        <v>7.5623258948326111E-2</v>
      </c>
      <c r="V38" s="17">
        <v>39.449104309082031</v>
      </c>
      <c r="W38" s="17">
        <f t="shared" si="6"/>
        <v>99.99999688565731</v>
      </c>
      <c r="X38" s="24"/>
      <c r="Y38" s="45"/>
      <c r="Z38" s="20">
        <v>43975</v>
      </c>
      <c r="AA38" s="16">
        <v>7.9601783176215593</v>
      </c>
      <c r="AB38" s="16">
        <v>6.1202423572659495E-2</v>
      </c>
      <c r="AC38" s="16">
        <v>5.4845297098070386E-2</v>
      </c>
      <c r="AD38" s="16">
        <v>4.6712080586963447</v>
      </c>
      <c r="AE38" s="16">
        <v>7.7652510833740233E-4</v>
      </c>
      <c r="AF38" s="17">
        <f t="shared" si="7"/>
        <v>12.748210622096972</v>
      </c>
      <c r="AG38" s="17">
        <f t="shared" si="8"/>
        <v>8.0762260382922904</v>
      </c>
      <c r="AI38" s="45"/>
      <c r="AJ38" s="20">
        <v>43975</v>
      </c>
      <c r="AK38" s="16">
        <v>0.34619849347150328</v>
      </c>
      <c r="AL38" s="16">
        <v>0.7902354708299637</v>
      </c>
      <c r="AM38" s="16">
        <v>6.6284493028428555</v>
      </c>
      <c r="AN38" s="16">
        <v>0.52181944302046301</v>
      </c>
      <c r="AO38" s="18">
        <v>2.9184451516151427E-2</v>
      </c>
      <c r="AP38" s="17">
        <f t="shared" si="9"/>
        <v>8.3158871616809371</v>
      </c>
      <c r="AQ38" s="17">
        <f t="shared" si="10"/>
        <v>7.764883267144322</v>
      </c>
    </row>
    <row r="39" spans="1:43" x14ac:dyDescent="0.55000000000000004">
      <c r="A39" s="45"/>
      <c r="B39" s="20">
        <v>44003</v>
      </c>
      <c r="C39" s="16">
        <v>7.9812230446885524</v>
      </c>
      <c r="D39" s="16">
        <v>0.86008097124609351</v>
      </c>
      <c r="E39" s="16">
        <v>7.1016880849177966</v>
      </c>
      <c r="F39" s="16">
        <v>5.2353943078805356</v>
      </c>
      <c r="G39" s="22">
        <v>2.9852069062754512E-2</v>
      </c>
      <c r="H39" s="18">
        <f t="shared" si="0"/>
        <v>21.208238477795735</v>
      </c>
      <c r="I39" s="18">
        <f t="shared" si="1"/>
        <v>15.942992100852443</v>
      </c>
      <c r="J39" s="21"/>
      <c r="K39" s="45"/>
      <c r="L39" s="20">
        <v>44003</v>
      </c>
      <c r="M39" s="18">
        <v>12.39153702731347</v>
      </c>
      <c r="N39" s="17">
        <v>1.8449720379829407E-2</v>
      </c>
      <c r="O39" s="18">
        <v>8.7982517301024323</v>
      </c>
      <c r="P39" s="17">
        <f t="shared" ref="P39:P62" si="11">SUM(M39:O39)</f>
        <v>21.208238477795732</v>
      </c>
      <c r="Q39" s="21"/>
      <c r="R39" s="45"/>
      <c r="S39" s="20">
        <v>44003</v>
      </c>
      <c r="T39" s="17">
        <v>58.427940368652344</v>
      </c>
      <c r="U39" s="17">
        <v>8.6993180215358734E-2</v>
      </c>
      <c r="V39" s="17">
        <v>41.485065460205078</v>
      </c>
      <c r="W39" s="17">
        <f t="shared" si="6"/>
        <v>99.999999009072781</v>
      </c>
      <c r="X39" s="24"/>
      <c r="Y39" s="45"/>
      <c r="Z39" s="20">
        <v>44003</v>
      </c>
      <c r="AA39" s="16">
        <v>7.5891018122931424</v>
      </c>
      <c r="AB39" s="16">
        <v>4.5450639775007962E-2</v>
      </c>
      <c r="AC39" s="16">
        <v>4.3393855355024338E-2</v>
      </c>
      <c r="AD39" s="16">
        <v>4.7134651003534946</v>
      </c>
      <c r="AE39" s="16">
        <v>1.2561953680217266E-4</v>
      </c>
      <c r="AF39" s="17">
        <f t="shared" si="7"/>
        <v>12.391537027313472</v>
      </c>
      <c r="AG39" s="17">
        <f t="shared" si="8"/>
        <v>7.6779463074231744</v>
      </c>
      <c r="AI39" s="45"/>
      <c r="AJ39" s="20">
        <v>44003</v>
      </c>
      <c r="AK39" s="16">
        <v>0.39100865487253667</v>
      </c>
      <c r="AL39" s="16">
        <v>0.81420196438658232</v>
      </c>
      <c r="AM39" s="16">
        <v>7.0456471694532761</v>
      </c>
      <c r="AN39" s="16">
        <v>0.51766749186408523</v>
      </c>
      <c r="AO39" s="18">
        <v>2.9726449525952339E-2</v>
      </c>
      <c r="AP39" s="17">
        <f t="shared" si="9"/>
        <v>8.7982517301024323</v>
      </c>
      <c r="AQ39" s="17">
        <f t="shared" si="10"/>
        <v>8.2508577887123948</v>
      </c>
    </row>
    <row r="40" spans="1:43" x14ac:dyDescent="0.55000000000000004">
      <c r="A40" s="45"/>
      <c r="B40" s="20">
        <v>44031</v>
      </c>
      <c r="C40" s="16">
        <v>7.8347156029544767</v>
      </c>
      <c r="D40" s="16">
        <v>0.9006941830027998</v>
      </c>
      <c r="E40" s="16">
        <v>7.591678760789871</v>
      </c>
      <c r="F40" s="16">
        <v>5.0443996226518601</v>
      </c>
      <c r="G40" s="22">
        <v>4.1642988384604451E-2</v>
      </c>
      <c r="H40" s="18">
        <f t="shared" si="0"/>
        <v>21.413131157783614</v>
      </c>
      <c r="I40" s="18">
        <f t="shared" si="1"/>
        <v>16.327088546747149</v>
      </c>
      <c r="J40" s="21"/>
      <c r="K40" s="45"/>
      <c r="L40" s="20">
        <v>44031</v>
      </c>
      <c r="M40" s="18">
        <v>12.035470774063691</v>
      </c>
      <c r="N40" s="18">
        <v>1.41920414134264E-2</v>
      </c>
      <c r="O40" s="18">
        <v>9.3634683423064953</v>
      </c>
      <c r="P40" s="17">
        <f t="shared" si="11"/>
        <v>21.413131157783614</v>
      </c>
      <c r="Q40" s="21"/>
      <c r="R40" s="45"/>
      <c r="S40" s="20">
        <v>44031</v>
      </c>
      <c r="T40" s="17">
        <v>56.206027984619141</v>
      </c>
      <c r="U40" s="17">
        <v>6.6277280449867249E-2</v>
      </c>
      <c r="V40" s="17">
        <v>43.727691650390625</v>
      </c>
      <c r="W40" s="17">
        <f t="shared" si="6"/>
        <v>99.999996915459633</v>
      </c>
      <c r="X40" s="24"/>
      <c r="Y40" s="45"/>
      <c r="Z40" s="20">
        <v>44031</v>
      </c>
      <c r="AA40" s="16">
        <v>7.4279576685197055</v>
      </c>
      <c r="AB40" s="16">
        <v>3.9128728478997947E-2</v>
      </c>
      <c r="AC40" s="16">
        <v>3.3149273840427401E-2</v>
      </c>
      <c r="AD40" s="16">
        <v>4.535013070233151</v>
      </c>
      <c r="AE40" s="16">
        <v>2.2203299140930176E-4</v>
      </c>
      <c r="AF40" s="17">
        <f t="shared" si="7"/>
        <v>12.035470774063691</v>
      </c>
      <c r="AG40" s="17">
        <f t="shared" si="8"/>
        <v>7.5002356708391309</v>
      </c>
      <c r="AI40" s="45"/>
      <c r="AJ40" s="20">
        <v>44031</v>
      </c>
      <c r="AK40" s="16">
        <v>0.40577206190848353</v>
      </c>
      <c r="AL40" s="16">
        <v>0.86129370947146411</v>
      </c>
      <c r="AM40" s="16">
        <v>7.5490100590428115</v>
      </c>
      <c r="AN40" s="16">
        <v>0.50597155649054049</v>
      </c>
      <c r="AO40" s="17">
        <v>4.1420955393195152E-2</v>
      </c>
      <c r="AP40" s="17">
        <f t="shared" si="9"/>
        <v>9.3634683423064953</v>
      </c>
      <c r="AQ40" s="17">
        <f t="shared" si="10"/>
        <v>8.8160758304227596</v>
      </c>
    </row>
    <row r="41" spans="1:43" x14ac:dyDescent="0.55000000000000004">
      <c r="A41" s="45"/>
      <c r="B41" s="20">
        <v>44059</v>
      </c>
      <c r="C41" s="16">
        <v>7.7691010383677481</v>
      </c>
      <c r="D41" s="16">
        <v>0.93816527766036983</v>
      </c>
      <c r="E41" s="16">
        <v>7.7175545913508383</v>
      </c>
      <c r="F41" s="16">
        <v>4.9612009611231684</v>
      </c>
      <c r="G41" s="22">
        <v>3.8360022473096847E-2</v>
      </c>
      <c r="H41" s="18">
        <f t="shared" si="0"/>
        <v>21.424381890975223</v>
      </c>
      <c r="I41" s="18">
        <f t="shared" si="1"/>
        <v>16.424820907378958</v>
      </c>
      <c r="J41" s="21"/>
      <c r="K41" s="45"/>
      <c r="L41" s="20">
        <v>44059</v>
      </c>
      <c r="M41" s="18">
        <v>11.878594046108827</v>
      </c>
      <c r="N41" s="18">
        <v>1.2024236903429032E-2</v>
      </c>
      <c r="O41" s="18">
        <v>9.5337636079629657</v>
      </c>
      <c r="P41" s="17">
        <f t="shared" si="11"/>
        <v>21.424381890975219</v>
      </c>
      <c r="Q41" s="21"/>
      <c r="R41" s="45"/>
      <c r="S41" s="20">
        <v>44059</v>
      </c>
      <c r="T41" s="18">
        <v>55.444278717041016</v>
      </c>
      <c r="U41" s="18">
        <v>5.6124079972505569E-2</v>
      </c>
      <c r="V41" s="18">
        <v>44.499595642089844</v>
      </c>
      <c r="W41" s="17">
        <f t="shared" si="6"/>
        <v>99.999998439103365</v>
      </c>
      <c r="X41" s="24"/>
      <c r="Y41" s="45"/>
      <c r="Z41" s="20">
        <v>44059</v>
      </c>
      <c r="AA41" s="16">
        <v>7.3493932471067902</v>
      </c>
      <c r="AB41" s="16">
        <v>2.6132685310244562E-2</v>
      </c>
      <c r="AC41" s="16">
        <v>3.1501365717336534E-2</v>
      </c>
      <c r="AD41" s="16">
        <v>4.4714853072128893</v>
      </c>
      <c r="AE41" s="16">
        <v>8.1440761566162109E-5</v>
      </c>
      <c r="AF41" s="17">
        <f t="shared" si="7"/>
        <v>11.878594046108827</v>
      </c>
      <c r="AG41" s="17">
        <f t="shared" si="8"/>
        <v>7.4070272981343717</v>
      </c>
      <c r="AI41" s="45"/>
      <c r="AJ41" s="20">
        <v>44059</v>
      </c>
      <c r="AK41" s="16">
        <v>0.41885826415634153</v>
      </c>
      <c r="AL41" s="16">
        <v>0.91187269483578204</v>
      </c>
      <c r="AM41" s="16">
        <v>7.6783472611272332</v>
      </c>
      <c r="AN41" s="16">
        <v>0.48640680613207815</v>
      </c>
      <c r="AO41" s="18">
        <v>3.8278581711530688E-2</v>
      </c>
      <c r="AP41" s="17">
        <f t="shared" si="9"/>
        <v>9.5337636079629657</v>
      </c>
      <c r="AQ41" s="17">
        <f t="shared" si="10"/>
        <v>9.0090782201193562</v>
      </c>
    </row>
    <row r="42" spans="1:43" x14ac:dyDescent="0.55000000000000004">
      <c r="A42" s="45"/>
      <c r="B42" s="20">
        <v>44087</v>
      </c>
      <c r="C42" s="16">
        <v>7.915553140798762</v>
      </c>
      <c r="D42" s="16">
        <v>0.93414852993929387</v>
      </c>
      <c r="E42" s="16">
        <v>7.7391818343297247</v>
      </c>
      <c r="F42" s="16">
        <v>4.9490867318173049</v>
      </c>
      <c r="G42" s="22">
        <v>2.8603507986187934E-2</v>
      </c>
      <c r="H42" s="18">
        <f t="shared" si="0"/>
        <v>21.566573744871274</v>
      </c>
      <c r="I42" s="18">
        <f t="shared" si="1"/>
        <v>16.588883505067781</v>
      </c>
      <c r="J42" s="21"/>
      <c r="K42" s="45"/>
      <c r="L42" s="20">
        <v>44087</v>
      </c>
      <c r="M42" s="18">
        <v>12.016916448723808</v>
      </c>
      <c r="N42" s="18">
        <v>1.3854557839155197E-2</v>
      </c>
      <c r="O42" s="18">
        <v>9.5358027383083108</v>
      </c>
      <c r="P42" s="17">
        <f t="shared" si="11"/>
        <v>21.566573744871274</v>
      </c>
      <c r="R42" s="45"/>
      <c r="S42" s="20">
        <v>44087</v>
      </c>
      <c r="T42" s="18">
        <v>55.720100402832031</v>
      </c>
      <c r="U42" s="18">
        <v>6.4240887761116028E-2</v>
      </c>
      <c r="V42" s="18">
        <v>44.215660095214844</v>
      </c>
      <c r="W42" s="17">
        <f t="shared" si="6"/>
        <v>100.00000138580799</v>
      </c>
      <c r="X42" s="24"/>
      <c r="Y42" s="45"/>
      <c r="Z42" s="20">
        <v>44087</v>
      </c>
      <c r="AA42" s="16">
        <v>7.4894789154246597</v>
      </c>
      <c r="AB42" s="16">
        <v>2.0831973016500475E-2</v>
      </c>
      <c r="AC42" s="16">
        <v>2.8225974637985228E-2</v>
      </c>
      <c r="AD42" s="16">
        <v>4.478379585644662</v>
      </c>
      <c r="AE42" s="16">
        <v>0</v>
      </c>
      <c r="AF42" s="17">
        <f t="shared" si="7"/>
        <v>12.016916448723808</v>
      </c>
      <c r="AG42" s="17">
        <f t="shared" si="8"/>
        <v>7.5385368630791456</v>
      </c>
      <c r="AI42" s="45"/>
      <c r="AJ42" s="20">
        <v>44087</v>
      </c>
      <c r="AK42" s="16">
        <v>0.425522006185174</v>
      </c>
      <c r="AL42" s="16">
        <v>0.91276774345135692</v>
      </c>
      <c r="AM42" s="16">
        <v>7.7013996177636388</v>
      </c>
      <c r="AN42" s="16">
        <v>0.46750986292195318</v>
      </c>
      <c r="AO42" s="18">
        <v>2.8603507986187934E-2</v>
      </c>
      <c r="AP42" s="17">
        <f t="shared" si="9"/>
        <v>9.5358027383083108</v>
      </c>
      <c r="AQ42" s="17">
        <f t="shared" si="10"/>
        <v>9.0396893674001699</v>
      </c>
    </row>
    <row r="43" spans="1:43" x14ac:dyDescent="0.55000000000000004">
      <c r="A43" s="45"/>
      <c r="B43" s="20">
        <v>44115</v>
      </c>
      <c r="C43" s="16">
        <v>8.0979777417214809</v>
      </c>
      <c r="D43" s="16">
        <v>0.91029507279270883</v>
      </c>
      <c r="E43" s="16">
        <v>7.8836540258553773</v>
      </c>
      <c r="F43" s="16">
        <v>5.0295059430745841</v>
      </c>
      <c r="G43" s="22">
        <v>2.3086975028991701E-2</v>
      </c>
      <c r="H43" s="18">
        <f t="shared" si="0"/>
        <v>21.944519758473145</v>
      </c>
      <c r="I43" s="18">
        <f t="shared" si="1"/>
        <v>16.891926840369567</v>
      </c>
      <c r="J43" s="21"/>
      <c r="K43" s="45"/>
      <c r="L43" s="20">
        <v>44115</v>
      </c>
      <c r="M43" s="18">
        <v>12.222924956887708</v>
      </c>
      <c r="N43" s="16">
        <v>1.2962563483476639E-2</v>
      </c>
      <c r="O43" s="18">
        <v>9.7086322381019592</v>
      </c>
      <c r="P43" s="17">
        <f t="shared" si="11"/>
        <v>21.944519758473142</v>
      </c>
      <c r="R43" s="45"/>
      <c r="S43" s="20">
        <v>44115</v>
      </c>
      <c r="T43" s="18">
        <v>55.699214935302734</v>
      </c>
      <c r="U43" s="18">
        <v>5.9069707989692688E-2</v>
      </c>
      <c r="V43" s="18">
        <v>44.241714477539063</v>
      </c>
      <c r="W43" s="17">
        <f t="shared" si="6"/>
        <v>99.99999912083149</v>
      </c>
      <c r="X43" s="24"/>
      <c r="Y43" s="45"/>
      <c r="Z43" s="20">
        <v>44115</v>
      </c>
      <c r="AA43" s="16">
        <v>7.6485348559900226</v>
      </c>
      <c r="AB43" s="16">
        <v>1.7402981285035611E-2</v>
      </c>
      <c r="AC43" s="16">
        <v>2.5599612616971135E-2</v>
      </c>
      <c r="AD43" s="16">
        <v>4.5313875069956779</v>
      </c>
      <c r="AE43" s="16">
        <v>0</v>
      </c>
      <c r="AF43" s="17">
        <f t="shared" si="7"/>
        <v>12.222924956887708</v>
      </c>
      <c r="AG43" s="17">
        <f t="shared" si="8"/>
        <v>7.6915374498920297</v>
      </c>
      <c r="AI43" s="45"/>
      <c r="AJ43" s="20">
        <v>44115</v>
      </c>
      <c r="AK43" s="16">
        <v>0.44883721172475816</v>
      </c>
      <c r="AL43" s="16">
        <v>0.89228662911295886</v>
      </c>
      <c r="AM43" s="16">
        <v>7.8489758300428392</v>
      </c>
      <c r="AN43" s="16">
        <v>0.49544559219241141</v>
      </c>
      <c r="AO43" s="18">
        <v>2.3086975028991701E-2</v>
      </c>
      <c r="AP43" s="17">
        <f t="shared" si="9"/>
        <v>9.7086322381019592</v>
      </c>
      <c r="AQ43" s="17">
        <f t="shared" si="10"/>
        <v>9.1900996708805565</v>
      </c>
    </row>
    <row r="44" spans="1:43" x14ac:dyDescent="0.55000000000000004">
      <c r="A44" s="45"/>
      <c r="B44" s="20">
        <v>44143</v>
      </c>
      <c r="C44" s="18">
        <v>8.2917537973523281</v>
      </c>
      <c r="D44" s="18">
        <v>0.85896865544557577</v>
      </c>
      <c r="E44" s="18">
        <v>7.9113689261861149</v>
      </c>
      <c r="F44" s="18">
        <v>5.2172628433382515</v>
      </c>
      <c r="G44" s="22">
        <v>2.6666691437840461E-2</v>
      </c>
      <c r="H44" s="18">
        <f t="shared" si="0"/>
        <v>22.306020913760108</v>
      </c>
      <c r="I44" s="18">
        <f t="shared" si="1"/>
        <v>17.062091378984018</v>
      </c>
      <c r="J44" s="21"/>
      <c r="K44" s="45"/>
      <c r="L44" s="20">
        <v>44143</v>
      </c>
      <c r="M44" s="18">
        <v>12.597988723896071</v>
      </c>
      <c r="N44" s="16">
        <v>1.4243511263489723E-2</v>
      </c>
      <c r="O44" s="18">
        <v>9.6937886786005496</v>
      </c>
      <c r="P44" s="17">
        <f t="shared" si="11"/>
        <v>22.306020913760108</v>
      </c>
      <c r="R44" s="45"/>
      <c r="S44" s="20">
        <v>44143</v>
      </c>
      <c r="T44" s="16">
        <v>56.477977752685547</v>
      </c>
      <c r="U44" s="16">
        <v>6.3855007290840149E-2</v>
      </c>
      <c r="V44" s="16">
        <v>43.458171844482422</v>
      </c>
      <c r="W44" s="17">
        <f t="shared" si="6"/>
        <v>100.00000460445881</v>
      </c>
      <c r="X44" s="24"/>
      <c r="Y44" s="45"/>
      <c r="Z44" s="20">
        <v>44143</v>
      </c>
      <c r="AA44" s="16">
        <v>7.8402776282907878</v>
      </c>
      <c r="AB44" s="16">
        <v>2.3784083760976793E-2</v>
      </c>
      <c r="AC44" s="16">
        <v>2.3566280227690934E-2</v>
      </c>
      <c r="AD44" s="16">
        <v>4.7100970137363669</v>
      </c>
      <c r="AE44" s="16">
        <v>2.6371788024902342E-4</v>
      </c>
      <c r="AF44" s="17">
        <f t="shared" si="7"/>
        <v>12.597988723896071</v>
      </c>
      <c r="AG44" s="17">
        <f t="shared" si="8"/>
        <v>7.8876279922794552</v>
      </c>
      <c r="AI44" s="45"/>
      <c r="AJ44" s="20">
        <v>44143</v>
      </c>
      <c r="AK44" s="16">
        <v>0.45109921728444097</v>
      </c>
      <c r="AL44" s="16">
        <v>0.83446711682772634</v>
      </c>
      <c r="AM44" s="16">
        <v>7.8771040743839738</v>
      </c>
      <c r="AN44" s="16">
        <v>0.50471529654681679</v>
      </c>
      <c r="AO44" s="18">
        <v>2.6402973557591438E-2</v>
      </c>
      <c r="AP44" s="17">
        <f t="shared" si="9"/>
        <v>9.6937886786005478</v>
      </c>
      <c r="AQ44" s="17">
        <f t="shared" si="10"/>
        <v>9.1626704084961403</v>
      </c>
    </row>
    <row r="45" spans="1:43" x14ac:dyDescent="0.55000000000000004">
      <c r="A45" s="46"/>
      <c r="B45" s="20">
        <v>44171</v>
      </c>
      <c r="C45" s="17">
        <v>8.4009613475853211</v>
      </c>
      <c r="D45" s="17">
        <v>0.93242951542559271</v>
      </c>
      <c r="E45" s="17">
        <v>7.9352587872662399</v>
      </c>
      <c r="F45" s="17">
        <v>5.2849291495942623</v>
      </c>
      <c r="G45" s="22">
        <v>2.2773489324599504E-2</v>
      </c>
      <c r="H45" s="18">
        <f t="shared" si="0"/>
        <v>22.576352289196016</v>
      </c>
      <c r="I45" s="18">
        <f t="shared" si="1"/>
        <v>17.268649650277155</v>
      </c>
      <c r="J45" s="21"/>
      <c r="K45" s="46"/>
      <c r="L45" s="20">
        <v>44171</v>
      </c>
      <c r="M45" s="18">
        <v>12.748486173781156</v>
      </c>
      <c r="N45" s="18">
        <v>1.6555795565605165E-2</v>
      </c>
      <c r="O45" s="18">
        <v>9.8113103198492535</v>
      </c>
      <c r="P45" s="17">
        <f t="shared" si="11"/>
        <v>22.576352289196016</v>
      </c>
      <c r="R45" s="46"/>
      <c r="S45" s="20">
        <v>44171</v>
      </c>
      <c r="T45" s="16">
        <v>56.468318939208984</v>
      </c>
      <c r="U45" s="16">
        <v>7.3332466185092926E-2</v>
      </c>
      <c r="V45" s="16">
        <v>43.458351135253906</v>
      </c>
      <c r="W45" s="17">
        <f t="shared" si="6"/>
        <v>100.00000254064798</v>
      </c>
      <c r="X45" s="24"/>
      <c r="Y45" s="46"/>
      <c r="Z45" s="20">
        <v>44171</v>
      </c>
      <c r="AA45" s="16">
        <v>7.9346278749837875</v>
      </c>
      <c r="AB45" s="16">
        <v>2.431852104189992E-2</v>
      </c>
      <c r="AC45" s="16">
        <v>2.9413404038652776E-2</v>
      </c>
      <c r="AD45" s="16">
        <v>4.7601255127508191</v>
      </c>
      <c r="AE45" s="16">
        <v>8.6096599698066711E-7</v>
      </c>
      <c r="AF45" s="17">
        <f t="shared" si="7"/>
        <v>12.748486173781156</v>
      </c>
      <c r="AG45" s="16">
        <f t="shared" si="8"/>
        <v>7.988359800064341</v>
      </c>
      <c r="AI45" s="46"/>
      <c r="AJ45" s="20">
        <v>44171</v>
      </c>
      <c r="AK45" s="16">
        <v>0.46582325229179861</v>
      </c>
      <c r="AL45" s="16">
        <v>0.90719544110000139</v>
      </c>
      <c r="AM45" s="16">
        <v>7.8950683327829836</v>
      </c>
      <c r="AN45" s="16">
        <v>0.52045066531586648</v>
      </c>
      <c r="AO45" s="18">
        <v>2.2772628358602522E-2</v>
      </c>
      <c r="AP45" s="17">
        <f t="shared" si="9"/>
        <v>9.8113103198492517</v>
      </c>
      <c r="AQ45" s="17">
        <f t="shared" si="10"/>
        <v>9.2680870261747827</v>
      </c>
    </row>
    <row r="46" spans="1:43" x14ac:dyDescent="0.55000000000000004">
      <c r="A46" s="44">
        <v>2021</v>
      </c>
      <c r="B46" s="20">
        <v>44199</v>
      </c>
      <c r="C46" s="17">
        <v>8.7144835460619028</v>
      </c>
      <c r="D46" s="17">
        <v>1.0884376696520746</v>
      </c>
      <c r="E46" s="17">
        <v>8.2489798274566688</v>
      </c>
      <c r="F46" s="17">
        <v>5.4175167633696493</v>
      </c>
      <c r="G46" s="22">
        <v>1.6073926659256221E-2</v>
      </c>
      <c r="H46" s="18">
        <f t="shared" si="0"/>
        <v>23.485491733199549</v>
      </c>
      <c r="I46" s="18">
        <f t="shared" si="1"/>
        <v>18.051901043170645</v>
      </c>
      <c r="K46" s="44">
        <v>2021</v>
      </c>
      <c r="L46" s="20">
        <v>44199</v>
      </c>
      <c r="M46" s="18">
        <v>13.149853212624386</v>
      </c>
      <c r="N46" s="18">
        <v>1.4101756760478019E-2</v>
      </c>
      <c r="O46" s="18">
        <v>10.321536763814688</v>
      </c>
      <c r="P46" s="17">
        <f t="shared" si="11"/>
        <v>23.485491733199552</v>
      </c>
      <c r="R46" s="44">
        <v>2021</v>
      </c>
      <c r="S46" s="20">
        <v>44199</v>
      </c>
      <c r="T46" s="18">
        <v>55.991390228271484</v>
      </c>
      <c r="U46" s="18">
        <v>6.00445456802845E-2</v>
      </c>
      <c r="V46" s="18">
        <v>43.948566436767578</v>
      </c>
      <c r="W46" s="17">
        <f t="shared" si="6"/>
        <v>100.00000121071935</v>
      </c>
      <c r="Y46" s="44">
        <v>2021</v>
      </c>
      <c r="Z46" s="20">
        <v>44199</v>
      </c>
      <c r="AA46" s="16">
        <v>8.2225687550490196</v>
      </c>
      <c r="AB46" s="16">
        <v>2.4729740504115819E-2</v>
      </c>
      <c r="AC46" s="16">
        <v>2.8396390872076155E-2</v>
      </c>
      <c r="AD46" s="16">
        <v>4.8741331022844019</v>
      </c>
      <c r="AE46" s="16">
        <v>2.5223914772272111E-5</v>
      </c>
      <c r="AF46" s="17">
        <f t="shared" si="7"/>
        <v>13.149853212624386</v>
      </c>
      <c r="AG46" s="16">
        <f t="shared" si="8"/>
        <v>8.275694886425212</v>
      </c>
      <c r="AI46" s="44">
        <v>2021</v>
      </c>
      <c r="AJ46" s="20">
        <v>44199</v>
      </c>
      <c r="AK46" s="17">
        <v>0.49170367894756795</v>
      </c>
      <c r="AL46" s="17">
        <v>1.0627223790330886</v>
      </c>
      <c r="AM46" s="17">
        <v>8.2130338496464486</v>
      </c>
      <c r="AN46" s="17">
        <v>0.53807249057078366</v>
      </c>
      <c r="AO46" s="18">
        <v>1.60043656167984E-2</v>
      </c>
      <c r="AP46" s="17">
        <f t="shared" si="9"/>
        <v>10.321536763814686</v>
      </c>
      <c r="AQ46" s="17">
        <f t="shared" si="10"/>
        <v>9.7674599076271047</v>
      </c>
    </row>
    <row r="47" spans="1:43" x14ac:dyDescent="0.55000000000000004">
      <c r="A47" s="45"/>
      <c r="B47" s="20">
        <v>44227</v>
      </c>
      <c r="C47" s="22">
        <v>8.6321445519222468</v>
      </c>
      <c r="D47" s="22">
        <v>1.1049123447314799</v>
      </c>
      <c r="E47" s="22">
        <v>8.2367128681656574</v>
      </c>
      <c r="F47" s="22">
        <v>5.4034110736240741</v>
      </c>
      <c r="G47" s="22">
        <v>2.4022991363883018E-2</v>
      </c>
      <c r="H47" s="18">
        <f>SUM(C47:G47)</f>
        <v>23.40120382980734</v>
      </c>
      <c r="I47" s="18">
        <f t="shared" si="1"/>
        <v>17.973769764819384</v>
      </c>
      <c r="K47" s="45"/>
      <c r="L47" s="20">
        <v>44227</v>
      </c>
      <c r="M47" s="18">
        <v>13.06769655300802</v>
      </c>
      <c r="N47" s="18">
        <v>1.3325150968790054E-2</v>
      </c>
      <c r="O47" s="18">
        <v>10.320182125830531</v>
      </c>
      <c r="P47" s="17">
        <f t="shared" si="11"/>
        <v>23.40120382980734</v>
      </c>
      <c r="R47" s="45"/>
      <c r="S47" s="20">
        <v>44227</v>
      </c>
      <c r="T47" s="18">
        <v>55.841983795166016</v>
      </c>
      <c r="U47" s="18">
        <v>5.6942161172628403E-2</v>
      </c>
      <c r="V47" s="18">
        <v>44.10107421875</v>
      </c>
      <c r="W47" s="17">
        <f t="shared" si="6"/>
        <v>100.00000017508864</v>
      </c>
      <c r="Y47" s="45"/>
      <c r="Z47" s="20">
        <v>44227</v>
      </c>
      <c r="AA47" s="16">
        <v>8.1488035106612884</v>
      </c>
      <c r="AB47" s="16">
        <v>2.2920152254015207E-2</v>
      </c>
      <c r="AC47" s="16">
        <v>2.7229805936738849E-2</v>
      </c>
      <c r="AD47" s="16">
        <v>4.8687286779130101</v>
      </c>
      <c r="AE47" s="16">
        <v>1.4406242966651917E-5</v>
      </c>
      <c r="AF47" s="17">
        <f t="shared" si="7"/>
        <v>13.06769655300802</v>
      </c>
      <c r="AG47" s="16">
        <f t="shared" si="8"/>
        <v>8.1989534688520429</v>
      </c>
      <c r="AI47" s="45"/>
      <c r="AJ47" s="20">
        <v>44227</v>
      </c>
      <c r="AK47" s="22">
        <v>0.48311400773417951</v>
      </c>
      <c r="AL47" s="22">
        <v>1.0806435766422748</v>
      </c>
      <c r="AM47" s="22">
        <v>8.2019108264216189</v>
      </c>
      <c r="AN47" s="22">
        <v>0.5305489298688173</v>
      </c>
      <c r="AO47" s="18">
        <v>2.3964785163640975E-2</v>
      </c>
      <c r="AP47" s="17">
        <f t="shared" si="9"/>
        <v>10.320182125830531</v>
      </c>
      <c r="AQ47" s="17">
        <f t="shared" si="10"/>
        <v>9.7656684107980727</v>
      </c>
    </row>
    <row r="48" spans="1:43" x14ac:dyDescent="0.55000000000000004">
      <c r="A48" s="45"/>
      <c r="B48" s="20">
        <v>44255</v>
      </c>
      <c r="C48" s="17">
        <v>8.6552937366294707</v>
      </c>
      <c r="D48" s="17">
        <v>1.1009894833588003</v>
      </c>
      <c r="E48" s="17">
        <v>8.3352187027791889</v>
      </c>
      <c r="F48" s="17">
        <v>5.3990256544537099</v>
      </c>
      <c r="G48" s="22">
        <v>1.9468135253876449E-2</v>
      </c>
      <c r="H48" s="18">
        <f t="shared" ref="H48:H57" si="12">SUM(C48:G48)</f>
        <v>23.509995712475046</v>
      </c>
      <c r="I48" s="18">
        <f t="shared" si="1"/>
        <v>18.09150192276746</v>
      </c>
      <c r="K48" s="45"/>
      <c r="L48" s="20">
        <v>44255</v>
      </c>
      <c r="M48" s="18">
        <v>13.079584945780978</v>
      </c>
      <c r="N48" s="17">
        <v>1.2531547309875489E-2</v>
      </c>
      <c r="O48" s="18">
        <v>10.417879219384194</v>
      </c>
      <c r="P48" s="17">
        <f t="shared" si="11"/>
        <v>23.509995712475046</v>
      </c>
      <c r="R48" s="45"/>
      <c r="S48" s="20">
        <v>44255</v>
      </c>
      <c r="T48" s="18">
        <v>55.634143829345703</v>
      </c>
      <c r="U48" s="18">
        <v>5.3303059190511703E-2</v>
      </c>
      <c r="V48" s="18">
        <v>44.312553405761719</v>
      </c>
      <c r="W48" s="17">
        <f t="shared" si="6"/>
        <v>100.00000029429793</v>
      </c>
      <c r="Y48" s="45"/>
      <c r="Z48" s="20">
        <v>44255</v>
      </c>
      <c r="AA48" s="16">
        <v>8.183696194742307</v>
      </c>
      <c r="AB48" s="16">
        <v>1.809685750824213E-2</v>
      </c>
      <c r="AC48" s="16">
        <v>2.2599622244372963E-2</v>
      </c>
      <c r="AD48" s="16">
        <v>4.8551900253278761</v>
      </c>
      <c r="AE48" s="16">
        <v>2.2459581792354584E-6</v>
      </c>
      <c r="AF48" s="17">
        <f t="shared" si="7"/>
        <v>13.079584945780976</v>
      </c>
      <c r="AG48" s="16">
        <f t="shared" si="8"/>
        <v>8.2243926744949221</v>
      </c>
      <c r="AI48" s="45"/>
      <c r="AJ48" s="20">
        <v>44255</v>
      </c>
      <c r="AK48" s="17">
        <v>0.47147456543219091</v>
      </c>
      <c r="AL48" s="17">
        <v>1.0817363106325866</v>
      </c>
      <c r="AM48" s="17">
        <v>8.3062997169295549</v>
      </c>
      <c r="AN48" s="17">
        <v>0.53890273709416392</v>
      </c>
      <c r="AO48" s="17">
        <v>1.9465889295697213E-2</v>
      </c>
      <c r="AP48" s="17">
        <f t="shared" si="9"/>
        <v>10.417879219384194</v>
      </c>
      <c r="AQ48" s="17">
        <f t="shared" si="10"/>
        <v>9.859510592994333</v>
      </c>
    </row>
    <row r="49" spans="1:43" x14ac:dyDescent="0.55000000000000004">
      <c r="A49" s="45"/>
      <c r="B49" s="20">
        <v>44283</v>
      </c>
      <c r="C49" s="17">
        <v>8.9042568849965633</v>
      </c>
      <c r="D49" s="17">
        <v>1.0922456497222484</v>
      </c>
      <c r="E49" s="17">
        <v>8.98421232860969</v>
      </c>
      <c r="F49" s="17">
        <v>5.4508294370099009</v>
      </c>
      <c r="G49" s="22">
        <v>2.159554732826352E-2</v>
      </c>
      <c r="H49" s="18">
        <f t="shared" si="12"/>
        <v>24.453139847666666</v>
      </c>
      <c r="I49" s="18">
        <f t="shared" si="1"/>
        <v>18.980714863328501</v>
      </c>
      <c r="K49" s="45"/>
      <c r="L49" s="20">
        <v>44283</v>
      </c>
      <c r="M49" s="18">
        <v>13.389145929221318</v>
      </c>
      <c r="N49" s="17">
        <v>1.1781677889943123E-2</v>
      </c>
      <c r="O49" s="18">
        <v>11.052212240555406</v>
      </c>
      <c r="P49" s="17">
        <f t="shared" si="11"/>
        <v>24.453139847666666</v>
      </c>
      <c r="R49" s="45"/>
      <c r="S49" s="20">
        <v>44283</v>
      </c>
      <c r="T49" s="17">
        <v>54.754302978515625</v>
      </c>
      <c r="U49" s="17">
        <v>4.8180632293224335E-2</v>
      </c>
      <c r="V49" s="17">
        <v>45.197517395019531</v>
      </c>
      <c r="W49" s="17">
        <f t="shared" si="6"/>
        <v>100.00000100582838</v>
      </c>
      <c r="Y49" s="45"/>
      <c r="Z49" s="20">
        <v>44283</v>
      </c>
      <c r="AA49" s="22">
        <v>8.4235892998320168</v>
      </c>
      <c r="AB49" s="22">
        <v>2.374864739432931E-2</v>
      </c>
      <c r="AC49" s="22">
        <v>2.3482129455074666E-2</v>
      </c>
      <c r="AD49" s="22">
        <v>4.9183238186696467</v>
      </c>
      <c r="AE49" s="16">
        <v>2.0338702499866486E-6</v>
      </c>
      <c r="AF49" s="17">
        <f t="shared" si="7"/>
        <v>13.389145929221318</v>
      </c>
      <c r="AG49" s="25">
        <f t="shared" si="8"/>
        <v>8.4708200766814219</v>
      </c>
      <c r="AI49" s="45"/>
      <c r="AJ49" s="20">
        <v>44283</v>
      </c>
      <c r="AK49" s="22">
        <v>0.48054005849230291</v>
      </c>
      <c r="AL49" s="22">
        <v>1.0676070396763087</v>
      </c>
      <c r="AM49" s="22">
        <v>8.9539492802847622</v>
      </c>
      <c r="AN49" s="22">
        <v>0.52852234864401815</v>
      </c>
      <c r="AO49" s="17">
        <v>2.1593513458013535E-2</v>
      </c>
      <c r="AP49" s="17">
        <f t="shared" si="9"/>
        <v>11.052212240555404</v>
      </c>
      <c r="AQ49" s="17">
        <f t="shared" si="10"/>
        <v>10.502096378453373</v>
      </c>
    </row>
    <row r="50" spans="1:43" x14ac:dyDescent="0.55000000000000004">
      <c r="A50" s="45"/>
      <c r="B50" s="20">
        <v>44311</v>
      </c>
      <c r="C50" s="17">
        <v>8.8208585727875075</v>
      </c>
      <c r="D50" s="17">
        <v>1.1129138373073935</v>
      </c>
      <c r="E50" s="17">
        <v>9.1060569067535546</v>
      </c>
      <c r="F50" s="17">
        <v>5.3640405691363959</v>
      </c>
      <c r="G50" s="22">
        <v>1.7546680689215659E-2</v>
      </c>
      <c r="H50" s="18">
        <f t="shared" si="12"/>
        <v>24.421416566674065</v>
      </c>
      <c r="I50" s="18">
        <f t="shared" si="1"/>
        <v>19.039829316848454</v>
      </c>
      <c r="K50" s="45"/>
      <c r="L50" s="20">
        <v>44311</v>
      </c>
      <c r="M50" s="18">
        <v>13.257094299264029</v>
      </c>
      <c r="N50" s="17">
        <v>1.370945231282711E-2</v>
      </c>
      <c r="O50" s="18">
        <v>11.150612815097213</v>
      </c>
      <c r="P50" s="17">
        <f t="shared" si="11"/>
        <v>24.421416566674068</v>
      </c>
      <c r="R50" s="45"/>
      <c r="S50" s="20">
        <v>44311</v>
      </c>
      <c r="T50" s="17">
        <v>54.284706115722656</v>
      </c>
      <c r="U50" s="17">
        <v>5.6137006729841232E-2</v>
      </c>
      <c r="V50" s="17">
        <v>45.659156799316406</v>
      </c>
      <c r="W50" s="17">
        <f t="shared" si="6"/>
        <v>99.999999921768904</v>
      </c>
      <c r="Y50" s="45"/>
      <c r="Z50" s="20">
        <v>44311</v>
      </c>
      <c r="AA50" s="17">
        <v>8.3696245419599862</v>
      </c>
      <c r="AB50" s="17">
        <v>1.7487633074343204E-2</v>
      </c>
      <c r="AC50" s="17">
        <v>2.0199195992842315E-2</v>
      </c>
      <c r="AD50" s="17">
        <v>4.8497763139799979</v>
      </c>
      <c r="AE50" s="16">
        <v>6.6142568588256838E-6</v>
      </c>
      <c r="AF50" s="17">
        <f t="shared" si="7"/>
        <v>13.257094299264031</v>
      </c>
      <c r="AG50" s="25">
        <f t="shared" si="8"/>
        <v>8.4073113710271734</v>
      </c>
      <c r="AI50" s="45"/>
      <c r="AJ50" s="20">
        <v>44311</v>
      </c>
      <c r="AK50" s="17">
        <v>0.45116361147999762</v>
      </c>
      <c r="AL50" s="17">
        <v>1.0946416146048308</v>
      </c>
      <c r="AM50" s="17">
        <v>9.0769383283913143</v>
      </c>
      <c r="AN50" s="17">
        <v>0.51032919418871403</v>
      </c>
      <c r="AO50" s="17">
        <v>1.7540066432356834E-2</v>
      </c>
      <c r="AP50" s="17">
        <f t="shared" si="9"/>
        <v>11.150612815097213</v>
      </c>
      <c r="AQ50" s="17">
        <f t="shared" si="10"/>
        <v>10.622743554476143</v>
      </c>
    </row>
    <row r="51" spans="1:43" x14ac:dyDescent="0.55000000000000004">
      <c r="A51" s="45"/>
      <c r="B51" s="20">
        <v>44339</v>
      </c>
      <c r="C51" s="17">
        <v>8.8515338312263037</v>
      </c>
      <c r="D51" s="17">
        <v>1.1478676277794242</v>
      </c>
      <c r="E51" s="17">
        <v>9.1028733944573847</v>
      </c>
      <c r="F51" s="17">
        <v>5.464327438942373</v>
      </c>
      <c r="G51" s="17">
        <v>1.4813220402508974E-2</v>
      </c>
      <c r="H51" s="18">
        <f t="shared" si="12"/>
        <v>24.581415512807997</v>
      </c>
      <c r="I51" s="18">
        <f t="shared" si="1"/>
        <v>19.102274853463115</v>
      </c>
      <c r="K51" s="45"/>
      <c r="L51" s="20">
        <v>44339</v>
      </c>
      <c r="M51" s="18">
        <v>13.400913532620102</v>
      </c>
      <c r="N51" s="17">
        <v>1.0675500045895576E-2</v>
      </c>
      <c r="O51" s="18">
        <v>11.169826480141998</v>
      </c>
      <c r="P51" s="17">
        <f t="shared" si="11"/>
        <v>24.581415512807993</v>
      </c>
      <c r="R51" s="45"/>
      <c r="S51" s="20">
        <v>44339</v>
      </c>
      <c r="T51" s="17">
        <v>54.516441345214844</v>
      </c>
      <c r="U51" s="17">
        <v>4.3429151177406311E-2</v>
      </c>
      <c r="V51" s="17">
        <v>45.44012451171875</v>
      </c>
      <c r="W51" s="17">
        <f t="shared" si="6"/>
        <v>99.999995008111</v>
      </c>
      <c r="Y51" s="45"/>
      <c r="Z51" s="20">
        <v>44339</v>
      </c>
      <c r="AA51" s="17">
        <v>8.429025751069025</v>
      </c>
      <c r="AB51" s="17">
        <v>1.5972420515835285E-2</v>
      </c>
      <c r="AC51" s="17">
        <v>1.8826455556318164E-2</v>
      </c>
      <c r="AD51" s="22">
        <v>4.9370877400893569</v>
      </c>
      <c r="AE51" s="16">
        <v>1.1653895676136017E-6</v>
      </c>
      <c r="AF51" s="17">
        <f t="shared" si="7"/>
        <v>13.400913532620104</v>
      </c>
      <c r="AG51" s="25">
        <f t="shared" si="8"/>
        <v>8.4638246271411788</v>
      </c>
      <c r="AI51" s="45"/>
      <c r="AJ51" s="20">
        <v>44339</v>
      </c>
      <c r="AK51" s="22">
        <v>0.42236954061996934</v>
      </c>
      <c r="AL51" s="17">
        <v>1.1315900426059962</v>
      </c>
      <c r="AM51" s="17">
        <v>9.077760813392759</v>
      </c>
      <c r="AN51" s="17">
        <v>0.52329402851033213</v>
      </c>
      <c r="AO51" s="17">
        <v>1.4812055012941361E-2</v>
      </c>
      <c r="AP51" s="17">
        <f t="shared" si="9"/>
        <v>11.169826480141998</v>
      </c>
      <c r="AQ51" s="17">
        <f t="shared" si="10"/>
        <v>10.631720396618725</v>
      </c>
    </row>
    <row r="52" spans="1:43" x14ac:dyDescent="0.55000000000000004">
      <c r="A52" s="45"/>
      <c r="B52" s="20">
        <v>44367</v>
      </c>
      <c r="C52" s="17">
        <v>8.8250774174662681</v>
      </c>
      <c r="D52" s="17">
        <v>1.1226170385688394</v>
      </c>
      <c r="E52" s="17">
        <v>9.2577326021781268</v>
      </c>
      <c r="F52" s="17">
        <v>5.4302401726905112</v>
      </c>
      <c r="G52" s="17">
        <v>2.1423313580453397E-2</v>
      </c>
      <c r="H52" s="18">
        <f t="shared" si="12"/>
        <v>24.657090544484195</v>
      </c>
      <c r="I52" s="18">
        <f t="shared" si="1"/>
        <v>19.205427058213232</v>
      </c>
      <c r="K52" s="45"/>
      <c r="L52" s="20">
        <v>44367</v>
      </c>
      <c r="M52" s="18">
        <v>13.343275913469016</v>
      </c>
      <c r="N52" s="26">
        <v>1.0885440877318383E-2</v>
      </c>
      <c r="O52" s="18">
        <v>11.302929190137863</v>
      </c>
      <c r="P52" s="17">
        <f t="shared" si="11"/>
        <v>24.657090544484198</v>
      </c>
      <c r="R52" s="45"/>
      <c r="S52" s="20">
        <v>44367</v>
      </c>
      <c r="T52" s="17">
        <v>54.115371704101563</v>
      </c>
      <c r="U52" s="17">
        <v>4.4147305190563202E-2</v>
      </c>
      <c r="V52" s="17">
        <v>45.840484619140625</v>
      </c>
      <c r="W52" s="17">
        <f t="shared" si="6"/>
        <v>100.00000362843275</v>
      </c>
      <c r="Y52" s="45"/>
      <c r="Z52" s="20">
        <v>44367</v>
      </c>
      <c r="AA52" s="17">
        <v>8.4041245209188311</v>
      </c>
      <c r="AB52" s="17">
        <v>1.8203147710070013E-2</v>
      </c>
      <c r="AC52" s="17">
        <v>1.8968357946783303E-2</v>
      </c>
      <c r="AD52" s="17">
        <v>4.9019772879753116</v>
      </c>
      <c r="AE52" s="22">
        <v>2.5989180207252503E-6</v>
      </c>
      <c r="AF52" s="17">
        <f t="shared" si="7"/>
        <v>13.343275913469016</v>
      </c>
      <c r="AG52" s="25">
        <f t="shared" si="8"/>
        <v>8.4412960265756833</v>
      </c>
      <c r="AI52" s="45"/>
      <c r="AJ52" s="20">
        <v>44367</v>
      </c>
      <c r="AK52" s="22">
        <v>0.4207070681427717</v>
      </c>
      <c r="AL52" s="17">
        <v>1.1033771662074328</v>
      </c>
      <c r="AM52" s="17">
        <v>9.2324769780733593</v>
      </c>
      <c r="AN52" s="17">
        <v>0.52494726305186745</v>
      </c>
      <c r="AO52" s="17">
        <v>2.1420714662432672E-2</v>
      </c>
      <c r="AP52" s="17">
        <f t="shared" si="9"/>
        <v>11.302929190137863</v>
      </c>
      <c r="AQ52" s="17">
        <f t="shared" si="10"/>
        <v>10.756561212423563</v>
      </c>
    </row>
    <row r="53" spans="1:43" x14ac:dyDescent="0.55000000000000004">
      <c r="A53" s="45"/>
      <c r="B53" s="20">
        <v>44395</v>
      </c>
      <c r="C53" s="17">
        <v>8.8953629071646336</v>
      </c>
      <c r="D53" s="17">
        <v>1.1940855810198485</v>
      </c>
      <c r="E53" s="17">
        <v>9.5977156222231752</v>
      </c>
      <c r="F53" s="17">
        <v>5.4537919923403564</v>
      </c>
      <c r="G53" s="17">
        <v>4.0818463490188119E-2</v>
      </c>
      <c r="H53" s="18">
        <f t="shared" si="12"/>
        <v>25.1817745662382</v>
      </c>
      <c r="I53" s="18">
        <f t="shared" si="1"/>
        <v>19.687164110407657</v>
      </c>
      <c r="K53" s="45"/>
      <c r="L53" s="20">
        <v>44395</v>
      </c>
      <c r="M53" s="18">
        <v>13.434375273393005</v>
      </c>
      <c r="N53" s="26">
        <v>8.9948378880023959E-3</v>
      </c>
      <c r="O53" s="18">
        <v>11.738404454957195</v>
      </c>
      <c r="P53" s="17">
        <f t="shared" si="11"/>
        <v>25.181774566238204</v>
      </c>
      <c r="R53" s="45"/>
      <c r="S53" s="20">
        <v>44395</v>
      </c>
      <c r="T53" s="26">
        <v>53.349597930908203</v>
      </c>
      <c r="U53" s="26">
        <v>3.5719636827707291E-2</v>
      </c>
      <c r="V53" s="26">
        <v>46.61468505859375</v>
      </c>
      <c r="W53" s="17">
        <f t="shared" si="6"/>
        <v>100.00000262632966</v>
      </c>
      <c r="Y53" s="45"/>
      <c r="Z53" s="20">
        <v>44395</v>
      </c>
      <c r="AA53" s="17">
        <v>8.486856236934722</v>
      </c>
      <c r="AB53" s="17">
        <v>1.6521893578618763E-2</v>
      </c>
      <c r="AC53" s="17">
        <v>1.7698663748472929E-2</v>
      </c>
      <c r="AD53" s="17">
        <v>4.9132771520933209</v>
      </c>
      <c r="AE53" s="17">
        <v>2.132703787088394E-5</v>
      </c>
      <c r="AF53" s="17">
        <f t="shared" si="7"/>
        <v>13.434375273393005</v>
      </c>
      <c r="AG53" s="25">
        <f t="shared" si="8"/>
        <v>8.5210767942618126</v>
      </c>
      <c r="AI53" s="45"/>
      <c r="AJ53" s="20">
        <v>44395</v>
      </c>
      <c r="AK53" s="17">
        <v>0.40811054615533354</v>
      </c>
      <c r="AL53" s="17">
        <v>1.1766815150207282</v>
      </c>
      <c r="AM53" s="17">
        <v>9.5753231849796254</v>
      </c>
      <c r="AN53" s="17">
        <v>0.53749207234919072</v>
      </c>
      <c r="AO53" s="17">
        <v>4.0797136452317237E-2</v>
      </c>
      <c r="AP53" s="17">
        <f t="shared" si="9"/>
        <v>11.738404454957195</v>
      </c>
      <c r="AQ53" s="17">
        <f t="shared" si="10"/>
        <v>11.160115246155687</v>
      </c>
    </row>
    <row r="54" spans="1:43" x14ac:dyDescent="0.55000000000000004">
      <c r="A54" s="45"/>
      <c r="B54" s="20">
        <v>44423</v>
      </c>
      <c r="C54" s="17">
        <v>8.7845552986901261</v>
      </c>
      <c r="D54" s="17">
        <v>1.2306822863553464</v>
      </c>
      <c r="E54" s="17">
        <v>9.8081119691563092</v>
      </c>
      <c r="F54" s="17">
        <v>5.4189637800564618</v>
      </c>
      <c r="G54" s="17">
        <v>6.8028899128615858E-2</v>
      </c>
      <c r="H54" s="18">
        <f t="shared" si="12"/>
        <v>25.310342233386862</v>
      </c>
      <c r="I54" s="18">
        <f t="shared" si="1"/>
        <v>19.823349554201783</v>
      </c>
      <c r="K54" s="45"/>
      <c r="L54" s="20">
        <v>44423</v>
      </c>
      <c r="M54" s="18">
        <v>13.315078513298571</v>
      </c>
      <c r="N54" s="17">
        <v>1.3055582278847695E-2</v>
      </c>
      <c r="O54" s="18">
        <v>11.98220813780944</v>
      </c>
      <c r="P54" s="17">
        <f t="shared" si="11"/>
        <v>25.310342233386859</v>
      </c>
      <c r="R54" s="45"/>
      <c r="S54" s="20">
        <v>44423</v>
      </c>
      <c r="T54" s="27">
        <v>52.607265472412109</v>
      </c>
      <c r="U54" s="26">
        <v>5.1582004874944687E-2</v>
      </c>
      <c r="V54" s="26">
        <v>47.341156005859375</v>
      </c>
      <c r="W54" s="17">
        <f t="shared" si="6"/>
        <v>100.00000348314643</v>
      </c>
      <c r="Y54" s="45"/>
      <c r="Z54" s="20">
        <v>44423</v>
      </c>
      <c r="AA54" s="17">
        <v>8.3926354866372801</v>
      </c>
      <c r="AB54" s="17">
        <v>1.3331300350278616E-2</v>
      </c>
      <c r="AC54" s="17">
        <v>1.7356317073225973E-2</v>
      </c>
      <c r="AD54" s="17">
        <v>4.891530183499202</v>
      </c>
      <c r="AE54" s="17">
        <v>2.2522573858499526E-4</v>
      </c>
      <c r="AF54" s="17">
        <f t="shared" si="7"/>
        <v>13.315078513298573</v>
      </c>
      <c r="AG54" s="25">
        <f t="shared" si="8"/>
        <v>8.4233231040607848</v>
      </c>
      <c r="AI54" s="45"/>
      <c r="AJ54" s="20">
        <v>44423</v>
      </c>
      <c r="AK54" s="17">
        <v>0.3911365862368345</v>
      </c>
      <c r="AL54" s="17">
        <v>1.2164018385784625</v>
      </c>
      <c r="AM54" s="17">
        <v>9.7834808679533456</v>
      </c>
      <c r="AN54" s="17">
        <v>0.52338517165076737</v>
      </c>
      <c r="AO54" s="17">
        <v>6.7803673390030864E-2</v>
      </c>
      <c r="AP54" s="17">
        <f t="shared" si="9"/>
        <v>11.982208137809442</v>
      </c>
      <c r="AQ54" s="17">
        <f t="shared" si="10"/>
        <v>11.391019292768643</v>
      </c>
    </row>
    <row r="55" spans="1:43" x14ac:dyDescent="0.55000000000000004">
      <c r="A55" s="45"/>
      <c r="B55" s="20">
        <v>44451</v>
      </c>
      <c r="C55" s="17">
        <v>8.6790948498303138</v>
      </c>
      <c r="D55" s="17">
        <v>1.3177783226341306</v>
      </c>
      <c r="E55" s="17">
        <v>9.9873413939466431</v>
      </c>
      <c r="F55" s="17">
        <v>5.3039923675403449</v>
      </c>
      <c r="G55" s="17">
        <v>6.8858672499328852E-2</v>
      </c>
      <c r="H55" s="18">
        <f t="shared" si="12"/>
        <v>25.35706560645076</v>
      </c>
      <c r="I55" s="18">
        <f t="shared" si="1"/>
        <v>19.984214566411087</v>
      </c>
      <c r="K55" s="45"/>
      <c r="L55" s="20">
        <v>44451</v>
      </c>
      <c r="M55" s="18">
        <v>13.10588342354713</v>
      </c>
      <c r="N55" s="17">
        <v>8.3728987790346147E-3</v>
      </c>
      <c r="O55" s="18">
        <v>12.242809284124599</v>
      </c>
      <c r="P55" s="17">
        <f t="shared" si="11"/>
        <v>25.357065606450764</v>
      </c>
      <c r="R55" s="45"/>
      <c r="S55" s="20">
        <v>44451</v>
      </c>
      <c r="T55" s="17">
        <v>51.685329437255859</v>
      </c>
      <c r="U55" s="17">
        <v>3.3019982278347015E-2</v>
      </c>
      <c r="V55" s="17">
        <v>48.281646728515625</v>
      </c>
      <c r="W55" s="17">
        <f t="shared" si="6"/>
        <v>99.999996148049831</v>
      </c>
      <c r="Y55" s="45"/>
      <c r="Z55" s="20">
        <v>44451</v>
      </c>
      <c r="AA55" s="17">
        <v>8.2835601053883288</v>
      </c>
      <c r="AB55" s="17">
        <v>8.3619002023041251E-3</v>
      </c>
      <c r="AC55" s="17">
        <v>1.7638560409081169E-2</v>
      </c>
      <c r="AD55" s="17">
        <v>4.7961648117269124</v>
      </c>
      <c r="AE55" s="17">
        <v>1.5804582050442696E-4</v>
      </c>
      <c r="AF55" s="17">
        <f t="shared" si="7"/>
        <v>13.10588342354713</v>
      </c>
      <c r="AG55" s="25">
        <f t="shared" si="8"/>
        <v>8.309560565999714</v>
      </c>
      <c r="AI55" s="45"/>
      <c r="AJ55" s="20">
        <v>44451</v>
      </c>
      <c r="AK55" s="28">
        <v>0.39464850414955616</v>
      </c>
      <c r="AL55" s="28">
        <v>1.3089607541311978</v>
      </c>
      <c r="AM55" s="28">
        <v>9.9644249520403001</v>
      </c>
      <c r="AN55" s="28">
        <v>0.50607444712471961</v>
      </c>
      <c r="AO55" s="17">
        <v>6.8700626678824428E-2</v>
      </c>
      <c r="AP55" s="17">
        <f t="shared" si="9"/>
        <v>12.242809284124597</v>
      </c>
      <c r="AQ55" s="17">
        <f t="shared" si="10"/>
        <v>11.668034210321053</v>
      </c>
    </row>
    <row r="56" spans="1:43" x14ac:dyDescent="0.55000000000000004">
      <c r="A56" s="45"/>
      <c r="B56" s="20">
        <v>44479</v>
      </c>
      <c r="C56" s="33">
        <v>8.6522514100059578</v>
      </c>
      <c r="D56" s="33">
        <v>1.3277770217591227</v>
      </c>
      <c r="E56" s="33">
        <v>10.063117487045067</v>
      </c>
      <c r="F56" s="33">
        <v>5.2680661150939319</v>
      </c>
      <c r="G56" s="33">
        <v>8.1694927739053971E-2</v>
      </c>
      <c r="H56" s="34">
        <f t="shared" si="12"/>
        <v>25.392906961643131</v>
      </c>
      <c r="I56" s="34">
        <f t="shared" si="1"/>
        <v>20.043145918810147</v>
      </c>
      <c r="K56" s="45"/>
      <c r="L56" s="20">
        <v>44479</v>
      </c>
      <c r="M56" s="18">
        <v>13.042355268334838</v>
      </c>
      <c r="N56" s="17">
        <v>1.1592057018756867E-2</v>
      </c>
      <c r="O56" s="18">
        <v>12.338959636289539</v>
      </c>
      <c r="P56" s="17">
        <f t="shared" si="11"/>
        <v>25.392906961643135</v>
      </c>
      <c r="R56" s="45"/>
      <c r="S56" s="20">
        <v>44479</v>
      </c>
      <c r="T56" s="17">
        <v>51.362201690673828</v>
      </c>
      <c r="U56" s="17">
        <v>4.5650769025087357E-2</v>
      </c>
      <c r="V56" s="17">
        <v>48.592151641845703</v>
      </c>
      <c r="W56" s="17">
        <f t="shared" si="6"/>
        <v>100.00000410154462</v>
      </c>
      <c r="Y56" s="45"/>
      <c r="Z56" s="20">
        <v>44479</v>
      </c>
      <c r="AA56" s="17">
        <v>8.2526227203322939</v>
      </c>
      <c r="AB56" s="17">
        <v>6.6823804760873318E-3</v>
      </c>
      <c r="AC56" s="17">
        <v>1.8406025828318205E-2</v>
      </c>
      <c r="AD56" s="17">
        <v>4.7646365393781513</v>
      </c>
      <c r="AE56" s="17">
        <v>7.6023199856281283E-6</v>
      </c>
      <c r="AF56" s="17">
        <f t="shared" si="7"/>
        <v>13.042355268334838</v>
      </c>
      <c r="AG56" s="17">
        <f t="shared" si="8"/>
        <v>8.2777111266366994</v>
      </c>
      <c r="AI56" s="45"/>
      <c r="AJ56" s="20">
        <v>44479</v>
      </c>
      <c r="AK56" s="17">
        <v>0.39816318808972834</v>
      </c>
      <c r="AL56" s="17">
        <v>1.3200251048297882</v>
      </c>
      <c r="AM56" s="17">
        <v>10.038454909564319</v>
      </c>
      <c r="AN56" s="17">
        <v>0.50062910838663577</v>
      </c>
      <c r="AO56" s="17">
        <v>8.1687325419068341E-2</v>
      </c>
      <c r="AP56" s="17">
        <f t="shared" si="9"/>
        <v>12.338959636289539</v>
      </c>
      <c r="AQ56" s="17">
        <f t="shared" si="10"/>
        <v>11.756643202483835</v>
      </c>
    </row>
    <row r="57" spans="1:43" x14ac:dyDescent="0.55000000000000004">
      <c r="A57" s="45"/>
      <c r="B57" s="20">
        <v>44507</v>
      </c>
      <c r="C57" s="32">
        <v>8.6249575876928262</v>
      </c>
      <c r="D57" s="32">
        <v>1.276808126114428</v>
      </c>
      <c r="E57" s="32">
        <v>10.239233711126566</v>
      </c>
      <c r="F57" s="32">
        <v>5.2707072879225016</v>
      </c>
      <c r="G57" s="35">
        <v>6.6041152646601195E-2</v>
      </c>
      <c r="H57" s="34">
        <f t="shared" si="12"/>
        <v>25.477747865502923</v>
      </c>
      <c r="I57" s="34">
        <f t="shared" si="1"/>
        <v>20.14099942493382</v>
      </c>
      <c r="K57" s="45"/>
      <c r="L57" s="20">
        <v>44507</v>
      </c>
      <c r="M57" s="18">
        <v>13.029710509815187</v>
      </c>
      <c r="N57" s="17">
        <v>1.1862733498334884E-2</v>
      </c>
      <c r="O57" s="18">
        <v>12.436174622189403</v>
      </c>
      <c r="P57" s="17">
        <f t="shared" si="11"/>
        <v>25.477747865502927</v>
      </c>
      <c r="R57" s="45"/>
      <c r="S57" s="20">
        <v>44507</v>
      </c>
      <c r="T57" s="17">
        <v>51.141532897949219</v>
      </c>
      <c r="U57" s="17">
        <v>4.6561155468225479E-2</v>
      </c>
      <c r="V57" s="17">
        <v>48.811908721923828</v>
      </c>
      <c r="W57" s="17">
        <f t="shared" si="6"/>
        <v>100.00000277534127</v>
      </c>
      <c r="Y57" s="45"/>
      <c r="Z57" s="20">
        <v>44507</v>
      </c>
      <c r="AA57" s="17">
        <v>8.2456249299593871</v>
      </c>
      <c r="AB57" s="17">
        <v>4.4802337090373038E-3</v>
      </c>
      <c r="AC57" s="17">
        <v>1.7332380084633826E-2</v>
      </c>
      <c r="AD57" s="17">
        <v>4.7622312655918595</v>
      </c>
      <c r="AE57" s="17">
        <v>4.1700470268726349E-5</v>
      </c>
      <c r="AF57" s="17">
        <f t="shared" si="7"/>
        <v>13.029710509815185</v>
      </c>
      <c r="AG57" s="17">
        <f t="shared" si="8"/>
        <v>8.2674375437530578</v>
      </c>
      <c r="AI57" s="45"/>
      <c r="AJ57" s="20">
        <v>44507</v>
      </c>
      <c r="AK57" s="17">
        <v>0.37817615318381786</v>
      </c>
      <c r="AL57" s="17">
        <v>1.2707374421337843</v>
      </c>
      <c r="AM57" s="17">
        <v>10.21500157739389</v>
      </c>
      <c r="AN57" s="17">
        <v>0.50625999730157856</v>
      </c>
      <c r="AO57" s="17">
        <v>6.5999452176332477E-2</v>
      </c>
      <c r="AP57" s="17">
        <f t="shared" si="9"/>
        <v>12.436174622189402</v>
      </c>
      <c r="AQ57" s="17">
        <f t="shared" si="10"/>
        <v>11.863915172711492</v>
      </c>
    </row>
    <row r="58" spans="1:43" x14ac:dyDescent="0.55000000000000004">
      <c r="A58" s="45"/>
      <c r="B58" s="43">
        <v>44535</v>
      </c>
      <c r="C58" s="38">
        <v>8.5391244357074356</v>
      </c>
      <c r="D58" s="38">
        <v>1.3200760515561403</v>
      </c>
      <c r="E58" s="38">
        <v>10.198776113169298</v>
      </c>
      <c r="F58" s="38">
        <v>5.2882906253185347</v>
      </c>
      <c r="G58" s="39">
        <v>6.0247752004355191E-2</v>
      </c>
      <c r="H58" s="40">
        <f t="shared" ref="H58:H63" si="13">SUM(C58:G58)</f>
        <v>25.406514977755762</v>
      </c>
      <c r="I58" s="40">
        <f t="shared" ref="I58:I63" si="14">SUM(C58:E58)</f>
        <v>20.057976600432873</v>
      </c>
      <c r="K58" s="46"/>
      <c r="L58" s="43">
        <v>44535</v>
      </c>
      <c r="M58" s="18">
        <v>12.969620674657412</v>
      </c>
      <c r="N58" s="17">
        <v>1.509441329550743E-2</v>
      </c>
      <c r="O58" s="18">
        <v>12.421799889802843</v>
      </c>
      <c r="P58" s="17">
        <f t="shared" si="11"/>
        <v>25.406514977755762</v>
      </c>
      <c r="R58" s="46"/>
      <c r="S58" s="43">
        <v>44535</v>
      </c>
      <c r="T58" s="17">
        <v>51.048408508300781</v>
      </c>
      <c r="U58" s="17">
        <v>5.9411589056253433E-2</v>
      </c>
      <c r="V58" s="17">
        <v>48.892185211181641</v>
      </c>
      <c r="W58" s="17">
        <f t="shared" si="6"/>
        <v>100.00000530853868</v>
      </c>
      <c r="Y58" s="46"/>
      <c r="Z58" s="43">
        <v>44535</v>
      </c>
      <c r="AA58" s="17">
        <v>8.1623980792940412</v>
      </c>
      <c r="AB58" s="17">
        <v>3.3685853021442891E-3</v>
      </c>
      <c r="AC58" s="17">
        <v>1.9540033638700844E-2</v>
      </c>
      <c r="AD58" s="17">
        <v>4.7841532091366128</v>
      </c>
      <c r="AE58" s="17">
        <v>1.6076728591322899E-4</v>
      </c>
      <c r="AF58" s="17">
        <f t="shared" si="7"/>
        <v>12.969620674657415</v>
      </c>
      <c r="AG58" s="17">
        <f t="shared" si="8"/>
        <v>8.1853066982348874</v>
      </c>
      <c r="AI58" s="46"/>
      <c r="AJ58" s="43">
        <v>44535</v>
      </c>
      <c r="AK58" s="17">
        <v>0.37288186008170338</v>
      </c>
      <c r="AL58" s="17">
        <v>1.3150597122075558</v>
      </c>
      <c r="AM58" s="17">
        <v>10.172956207878352</v>
      </c>
      <c r="AN58" s="17">
        <v>0.50081512491679192</v>
      </c>
      <c r="AO58" s="17">
        <v>6.0086984718441962E-2</v>
      </c>
      <c r="AP58" s="17">
        <f t="shared" si="9"/>
        <v>12.421799889802847</v>
      </c>
      <c r="AQ58" s="17">
        <f t="shared" si="10"/>
        <v>11.860897780167612</v>
      </c>
    </row>
    <row r="59" spans="1:43" x14ac:dyDescent="0.55000000000000004">
      <c r="A59" s="44">
        <v>2022</v>
      </c>
      <c r="B59" s="20">
        <v>44563</v>
      </c>
      <c r="C59" s="31">
        <v>8.4863426675612637</v>
      </c>
      <c r="D59" s="31">
        <v>1.2892221859043456</v>
      </c>
      <c r="E59" s="31">
        <v>9.9121452815542792</v>
      </c>
      <c r="F59" s="31">
        <v>5.2830594097066523</v>
      </c>
      <c r="G59" s="31">
        <v>5.7191756309777499E-2</v>
      </c>
      <c r="H59" s="18">
        <f t="shared" si="13"/>
        <v>25.027961301036317</v>
      </c>
      <c r="I59" s="18">
        <f t="shared" si="14"/>
        <v>19.687710135019888</v>
      </c>
      <c r="K59" s="44">
        <v>2022</v>
      </c>
      <c r="L59" s="20">
        <v>44563</v>
      </c>
      <c r="M59" s="18">
        <v>12.92337676727292</v>
      </c>
      <c r="N59" s="17">
        <v>1.176153981757164E-2</v>
      </c>
      <c r="O59" s="18">
        <v>12.092822993945825</v>
      </c>
      <c r="P59" s="17">
        <f t="shared" si="11"/>
        <v>25.027961301036317</v>
      </c>
      <c r="R59" s="44">
        <v>2022</v>
      </c>
      <c r="S59" s="20">
        <v>44563</v>
      </c>
      <c r="T59" s="17">
        <v>51.635753631591797</v>
      </c>
      <c r="U59" s="17">
        <v>4.6993598341941833E-2</v>
      </c>
      <c r="V59" s="17">
        <v>48.317249298095703</v>
      </c>
      <c r="W59" s="17">
        <f t="shared" ref="W59:W75" si="15">SUM(T59:V59)</f>
        <v>99.999996528029442</v>
      </c>
      <c r="Y59" s="44">
        <v>2022</v>
      </c>
      <c r="Z59" s="20">
        <v>44563</v>
      </c>
      <c r="AA59" s="31">
        <v>8.125101567883581</v>
      </c>
      <c r="AB59" s="31">
        <v>3.3560194412767886E-3</v>
      </c>
      <c r="AC59" s="31">
        <v>1.6877642969608309E-2</v>
      </c>
      <c r="AD59" s="31">
        <v>4.7779575830656889</v>
      </c>
      <c r="AE59" s="17">
        <v>8.3953912764787677E-5</v>
      </c>
      <c r="AF59" s="17">
        <f>SUM(AA59:AE59)</f>
        <v>12.92337676727292</v>
      </c>
      <c r="AG59" s="17">
        <f t="shared" ref="AG59:AG64" si="16">SUM(AA59:AC59)</f>
        <v>8.1453352302944673</v>
      </c>
      <c r="AI59" s="44">
        <v>2022</v>
      </c>
      <c r="AJ59" s="20">
        <v>44563</v>
      </c>
      <c r="AK59" s="17">
        <v>0.35968456660759451</v>
      </c>
      <c r="AL59" s="17">
        <v>1.2848169932901179</v>
      </c>
      <c r="AM59" s="17">
        <v>9.8885783419585813</v>
      </c>
      <c r="AN59" s="17">
        <v>0.50265218458044525</v>
      </c>
      <c r="AO59" s="17">
        <v>5.7090907509088518E-2</v>
      </c>
      <c r="AP59" s="17">
        <f t="shared" si="9"/>
        <v>12.092822993945827</v>
      </c>
      <c r="AQ59" s="17">
        <f t="shared" si="10"/>
        <v>11.533079901856294</v>
      </c>
    </row>
    <row r="60" spans="1:43" x14ac:dyDescent="0.55000000000000004">
      <c r="A60" s="45"/>
      <c r="B60" s="20">
        <v>44591</v>
      </c>
      <c r="C60" s="31">
        <v>8.3382134826826153</v>
      </c>
      <c r="D60" s="31">
        <v>1.3355005393629931</v>
      </c>
      <c r="E60" s="31">
        <v>9.796363183478606</v>
      </c>
      <c r="F60" s="31">
        <v>5.2844593680650593</v>
      </c>
      <c r="G60" s="31">
        <v>0.13363293701934814</v>
      </c>
      <c r="H60" s="18">
        <f t="shared" si="13"/>
        <v>24.88816951060862</v>
      </c>
      <c r="I60" s="18">
        <f t="shared" si="14"/>
        <v>19.470077205524213</v>
      </c>
      <c r="K60" s="45"/>
      <c r="L60" s="20">
        <v>44591</v>
      </c>
      <c r="M60" s="18">
        <v>12.775597072134003</v>
      </c>
      <c r="N60" s="17">
        <v>1.0613068149685859E-2</v>
      </c>
      <c r="O60" s="18">
        <v>12.101959370324934</v>
      </c>
      <c r="P60" s="17">
        <f t="shared" si="11"/>
        <v>24.888169510608623</v>
      </c>
      <c r="R60" s="45"/>
      <c r="S60" s="20">
        <v>44591</v>
      </c>
      <c r="T60" s="17">
        <v>51.332008361816406</v>
      </c>
      <c r="U60" s="17">
        <v>4.2643021792173386E-2</v>
      </c>
      <c r="V60" s="17">
        <v>48.625347137451172</v>
      </c>
      <c r="W60" s="17">
        <f t="shared" si="15"/>
        <v>99.999998521059752</v>
      </c>
      <c r="Y60" s="45"/>
      <c r="Z60" s="20">
        <v>44591</v>
      </c>
      <c r="AA60" s="31">
        <v>7.9752459024925528</v>
      </c>
      <c r="AB60" s="31">
        <v>4.3292789647579192E-3</v>
      </c>
      <c r="AC60" s="31">
        <v>1.041028447522223E-2</v>
      </c>
      <c r="AD60" s="31">
        <v>4.7856088850527403</v>
      </c>
      <c r="AE60" s="17">
        <v>2.7211487293243409E-6</v>
      </c>
      <c r="AF60" s="17">
        <f t="shared" ref="AF60:AF64" si="17">SUM(AA60:AE60)</f>
        <v>12.775597072134001</v>
      </c>
      <c r="AG60" s="17">
        <f t="shared" si="16"/>
        <v>7.9899854659325333</v>
      </c>
      <c r="AI60" s="45"/>
      <c r="AJ60" s="20">
        <v>44591</v>
      </c>
      <c r="AK60" s="17">
        <v>0.36139183500492572</v>
      </c>
      <c r="AL60" s="17">
        <v>1.3298923416212463</v>
      </c>
      <c r="AM60" s="17">
        <v>9.7812722337892044</v>
      </c>
      <c r="AN60" s="17">
        <v>0.49577274403893945</v>
      </c>
      <c r="AO60" s="17">
        <v>0.13363021587061882</v>
      </c>
      <c r="AP60" s="17">
        <f t="shared" si="9"/>
        <v>12.101959370324934</v>
      </c>
      <c r="AQ60" s="17">
        <f t="shared" si="10"/>
        <v>11.472556410415375</v>
      </c>
    </row>
    <row r="61" spans="1:43" x14ac:dyDescent="0.55000000000000004">
      <c r="A61" s="45"/>
      <c r="B61" s="20">
        <v>44619</v>
      </c>
      <c r="C61" s="31">
        <v>8.626848075926155</v>
      </c>
      <c r="D61" s="31">
        <v>1.391126314889729</v>
      </c>
      <c r="E61" s="31">
        <v>10.374736247747794</v>
      </c>
      <c r="F61" s="31">
        <v>5.3982794370272309</v>
      </c>
      <c r="G61" s="31">
        <v>0.16096302585098146</v>
      </c>
      <c r="H61" s="18">
        <f t="shared" si="13"/>
        <v>25.951953101441891</v>
      </c>
      <c r="I61" s="18">
        <f t="shared" si="14"/>
        <v>20.392710638563678</v>
      </c>
      <c r="K61" s="45"/>
      <c r="L61" s="20">
        <v>44619</v>
      </c>
      <c r="M61" s="18">
        <v>13.18874438916877</v>
      </c>
      <c r="N61" s="17">
        <v>1.1641753639936447E-2</v>
      </c>
      <c r="O61" s="18">
        <v>12.751566958633184</v>
      </c>
      <c r="P61" s="17">
        <f t="shared" si="11"/>
        <v>25.951953101441891</v>
      </c>
      <c r="R61" s="45"/>
      <c r="S61" s="20">
        <v>44619</v>
      </c>
      <c r="T61" s="17">
        <v>50.819850921630859</v>
      </c>
      <c r="U61" s="17">
        <v>4.4858872890472412E-2</v>
      </c>
      <c r="V61" s="17">
        <v>49.135288238525391</v>
      </c>
      <c r="W61" s="17">
        <f t="shared" si="15"/>
        <v>99.999998033046722</v>
      </c>
      <c r="Y61" s="45"/>
      <c r="Z61" s="20">
        <v>44619</v>
      </c>
      <c r="AA61" s="31">
        <v>8.2695628137517865</v>
      </c>
      <c r="AB61" s="31">
        <v>4.9205322058796883E-3</v>
      </c>
      <c r="AC61" s="31">
        <v>1.1855061200633645E-2</v>
      </c>
      <c r="AD61" s="31">
        <v>4.9021947936247736</v>
      </c>
      <c r="AE61" s="17">
        <v>2.1118838569521905E-4</v>
      </c>
      <c r="AF61" s="17">
        <f t="shared" si="17"/>
        <v>13.188744389168768</v>
      </c>
      <c r="AG61" s="17">
        <f t="shared" si="16"/>
        <v>8.2863384071583006</v>
      </c>
      <c r="AI61" s="45"/>
      <c r="AJ61" s="20">
        <v>44619</v>
      </c>
      <c r="AK61" s="17">
        <v>0.3554485745739937</v>
      </c>
      <c r="AL61" s="17">
        <v>1.3855420134470462</v>
      </c>
      <c r="AM61" s="17">
        <v>10.356724059812665</v>
      </c>
      <c r="AN61" s="17">
        <v>0.49310047333419321</v>
      </c>
      <c r="AO61" s="17">
        <v>0.16075183746528626</v>
      </c>
      <c r="AP61" s="17">
        <f t="shared" si="9"/>
        <v>12.751566958633184</v>
      </c>
      <c r="AQ61" s="17">
        <f t="shared" si="10"/>
        <v>12.097714647833705</v>
      </c>
    </row>
    <row r="62" spans="1:43" x14ac:dyDescent="0.55000000000000004">
      <c r="A62" s="45"/>
      <c r="B62" s="20">
        <v>44647</v>
      </c>
      <c r="C62" s="31">
        <v>8.5685452910929918</v>
      </c>
      <c r="D62" s="31">
        <v>1.439284824613005</v>
      </c>
      <c r="E62" s="31">
        <v>10.808432516436516</v>
      </c>
      <c r="F62" s="31">
        <v>5.3965041589578542</v>
      </c>
      <c r="G62" s="31">
        <v>0.17042416166502236</v>
      </c>
      <c r="H62" s="18">
        <f t="shared" si="13"/>
        <v>26.383190952765386</v>
      </c>
      <c r="I62" s="18">
        <f t="shared" si="14"/>
        <v>20.816262632142511</v>
      </c>
      <c r="K62" s="45"/>
      <c r="L62" s="20">
        <v>44647</v>
      </c>
      <c r="M62" s="18">
        <v>13.120258223556563</v>
      </c>
      <c r="N62" s="17">
        <v>1.2619598636865615E-2</v>
      </c>
      <c r="O62" s="18">
        <v>13.250313130571961</v>
      </c>
      <c r="P62" s="17">
        <f t="shared" si="11"/>
        <v>26.383190952765389</v>
      </c>
      <c r="R62" s="45"/>
      <c r="S62" s="20">
        <v>44647</v>
      </c>
      <c r="T62" s="17">
        <v>49.7296142578125</v>
      </c>
      <c r="U62" s="17">
        <v>4.783196747303009E-2</v>
      </c>
      <c r="V62" s="17">
        <v>50.222557067871094</v>
      </c>
      <c r="W62" s="17">
        <f t="shared" si="15"/>
        <v>100.00000329315662</v>
      </c>
      <c r="Y62" s="45"/>
      <c r="Z62" s="20">
        <v>44647</v>
      </c>
      <c r="AA62" s="31">
        <v>8.2079837530800113</v>
      </c>
      <c r="AB62" s="31">
        <v>3.5208487369120119E-3</v>
      </c>
      <c r="AC62" s="31">
        <v>1.1244995039284229E-2</v>
      </c>
      <c r="AD62" s="31">
        <v>4.8974642083466202</v>
      </c>
      <c r="AE62" s="17">
        <v>4.4418353736400605E-5</v>
      </c>
      <c r="AF62" s="17">
        <f t="shared" si="17"/>
        <v>13.120258223556563</v>
      </c>
      <c r="AG62" s="17">
        <f t="shared" si="16"/>
        <v>8.2227495968562074</v>
      </c>
      <c r="AI62" s="45"/>
      <c r="AJ62" s="20">
        <v>44647</v>
      </c>
      <c r="AK62" s="17">
        <v>0.3589535431275368</v>
      </c>
      <c r="AL62" s="17">
        <v>1.4349272964668274</v>
      </c>
      <c r="AM62" s="17">
        <v>10.789734247581363</v>
      </c>
      <c r="AN62" s="17">
        <v>0.49631830008494854</v>
      </c>
      <c r="AO62" s="17">
        <v>0.17037974331128597</v>
      </c>
      <c r="AP62" s="17">
        <f t="shared" si="9"/>
        <v>13.250313130571962</v>
      </c>
      <c r="AQ62" s="17">
        <f t="shared" si="10"/>
        <v>12.583615087175726</v>
      </c>
    </row>
    <row r="63" spans="1:43" x14ac:dyDescent="0.55000000000000004">
      <c r="A63" s="45"/>
      <c r="B63" s="20">
        <v>44675</v>
      </c>
      <c r="C63" s="31">
        <v>8.4620128047293726</v>
      </c>
      <c r="D63" s="31">
        <v>1.4148689238292576</v>
      </c>
      <c r="E63" s="31">
        <v>10.768862015779868</v>
      </c>
      <c r="F63" s="31">
        <v>5.3380360029798899</v>
      </c>
      <c r="G63" s="31">
        <v>0.16491424548923969</v>
      </c>
      <c r="H63" s="18">
        <f t="shared" si="13"/>
        <v>26.148693992807626</v>
      </c>
      <c r="I63" s="18">
        <f t="shared" si="14"/>
        <v>20.645743744338496</v>
      </c>
      <c r="K63" s="45"/>
      <c r="L63" s="20">
        <v>44675</v>
      </c>
      <c r="M63" s="18">
        <v>12.954912682421565</v>
      </c>
      <c r="N63" s="17">
        <v>1.1787587375879288E-2</v>
      </c>
      <c r="O63" s="18">
        <v>13.181993723010182</v>
      </c>
      <c r="P63" s="17">
        <f t="shared" ref="P63:P75" si="18">SUM(M63:O63)</f>
        <v>26.148693992807626</v>
      </c>
      <c r="R63" s="45"/>
      <c r="S63" s="20">
        <v>44675</v>
      </c>
      <c r="T63" s="17">
        <v>49.543251037597656</v>
      </c>
      <c r="U63" s="17">
        <v>4.5079067349433899E-2</v>
      </c>
      <c r="V63" s="17">
        <v>50.411670684814453</v>
      </c>
      <c r="W63" s="17">
        <f t="shared" si="15"/>
        <v>100.00000078976154</v>
      </c>
      <c r="Y63" s="45"/>
      <c r="Z63" s="20">
        <v>44675</v>
      </c>
      <c r="AA63" s="31">
        <v>8.1090270430442395</v>
      </c>
      <c r="AB63" s="31">
        <v>3.1744546522498129E-3</v>
      </c>
      <c r="AC63" s="31">
        <v>1.1280113385692238E-2</v>
      </c>
      <c r="AD63" s="31">
        <v>4.8309946960125121</v>
      </c>
      <c r="AE63" s="17">
        <v>4.3637532687187193E-4</v>
      </c>
      <c r="AF63" s="17">
        <f t="shared" si="17"/>
        <v>12.954912682421567</v>
      </c>
      <c r="AG63" s="17">
        <f t="shared" si="16"/>
        <v>8.1234816110821821</v>
      </c>
      <c r="AI63" s="45"/>
      <c r="AJ63" s="20">
        <v>44675</v>
      </c>
      <c r="AK63" s="17">
        <v>0.35170598531949521</v>
      </c>
      <c r="AL63" s="17">
        <v>1.4116002509000301</v>
      </c>
      <c r="AM63" s="17">
        <v>10.750891043062806</v>
      </c>
      <c r="AN63" s="17">
        <v>0.50331857356548304</v>
      </c>
      <c r="AO63" s="17">
        <v>0.16447787016236781</v>
      </c>
      <c r="AP63" s="17">
        <f t="shared" si="9"/>
        <v>13.181993723010184</v>
      </c>
      <c r="AQ63" s="17">
        <f t="shared" si="10"/>
        <v>12.514197279282332</v>
      </c>
    </row>
    <row r="64" spans="1:43" x14ac:dyDescent="0.55000000000000004">
      <c r="A64" s="45"/>
      <c r="B64" s="20">
        <v>44703</v>
      </c>
      <c r="C64" s="31">
        <v>8.4164072380295387</v>
      </c>
      <c r="D64" s="31">
        <v>1.4584598384684324</v>
      </c>
      <c r="E64" s="31">
        <v>10.494741781324148</v>
      </c>
      <c r="F64" s="31">
        <v>5.2965779838970599</v>
      </c>
      <c r="G64" s="31">
        <v>0.16310365211105346</v>
      </c>
      <c r="H64" s="18">
        <f t="shared" ref="H64" si="19">SUM(C64:G64)</f>
        <v>25.829290493830232</v>
      </c>
      <c r="I64" s="18">
        <f t="shared" ref="I64" si="20">SUM(C64:E64)</f>
        <v>20.369608857822119</v>
      </c>
      <c r="K64" s="45"/>
      <c r="L64" s="20">
        <v>44703</v>
      </c>
      <c r="M64" s="18">
        <v>12.854897445506364</v>
      </c>
      <c r="N64" s="17">
        <v>1.8355031198620798E-2</v>
      </c>
      <c r="O64" s="18">
        <v>12.956038017125248</v>
      </c>
      <c r="P64" s="17">
        <f t="shared" si="18"/>
        <v>25.829290493830232</v>
      </c>
      <c r="R64" s="45"/>
      <c r="S64" s="20">
        <v>44703</v>
      </c>
      <c r="T64" s="17">
        <v>49.768684387207031</v>
      </c>
      <c r="U64" s="17">
        <v>7.1062855422496796E-2</v>
      </c>
      <c r="V64" s="17">
        <v>50.160255432128906</v>
      </c>
      <c r="W64" s="17">
        <f t="shared" si="15"/>
        <v>100.00000267475843</v>
      </c>
      <c r="Y64" s="45"/>
      <c r="Z64" s="20">
        <v>44703</v>
      </c>
      <c r="AA64" s="31">
        <v>8.0445964076052316</v>
      </c>
      <c r="AB64" s="31">
        <v>4.3726192405223845E-3</v>
      </c>
      <c r="AC64" s="31">
        <v>9.2911046910285951E-3</v>
      </c>
      <c r="AD64" s="31">
        <v>4.7964639588060081</v>
      </c>
      <c r="AE64" s="17">
        <v>1.7335516357421874E-4</v>
      </c>
      <c r="AF64" s="17">
        <f t="shared" si="17"/>
        <v>12.854897445506364</v>
      </c>
      <c r="AG64" s="17">
        <f t="shared" si="16"/>
        <v>8.0582601315367821</v>
      </c>
      <c r="AI64" s="45"/>
      <c r="AJ64" s="20">
        <v>44703</v>
      </c>
      <c r="AK64" s="17">
        <v>0.36778546149015429</v>
      </c>
      <c r="AL64" s="17">
        <v>1.4538605473321675</v>
      </c>
      <c r="AM64" s="17">
        <v>10.473859657279492</v>
      </c>
      <c r="AN64" s="17">
        <v>0.49760205407595637</v>
      </c>
      <c r="AO64" s="28">
        <v>0.16293029694747924</v>
      </c>
      <c r="AP64" s="17">
        <f t="shared" si="9"/>
        <v>12.95603801712525</v>
      </c>
      <c r="AQ64" s="17">
        <f t="shared" si="10"/>
        <v>12.295505666101814</v>
      </c>
    </row>
    <row r="65" spans="1:43" x14ac:dyDescent="0.55000000000000004">
      <c r="A65" s="45"/>
      <c r="B65" s="20">
        <v>44731</v>
      </c>
      <c r="C65" s="31">
        <v>8.330009428376675</v>
      </c>
      <c r="D65" s="31">
        <v>1.4549630861947238</v>
      </c>
      <c r="E65" s="31">
        <v>10.483293694822668</v>
      </c>
      <c r="F65" s="31">
        <v>5.2294268987882289</v>
      </c>
      <c r="G65" s="31">
        <v>0.16813232907029987</v>
      </c>
      <c r="H65" s="18">
        <f t="shared" ref="H65" si="21">SUM(C65:G65)</f>
        <v>25.665825437252597</v>
      </c>
      <c r="I65" s="18">
        <f t="shared" ref="I65" si="22">SUM(C65:E65)</f>
        <v>20.268266209394067</v>
      </c>
      <c r="K65" s="45"/>
      <c r="L65" s="20">
        <v>44731</v>
      </c>
      <c r="M65" s="18">
        <v>12.712356966825917</v>
      </c>
      <c r="N65" s="17">
        <v>1.5942719750523568E-2</v>
      </c>
      <c r="O65" s="18">
        <v>12.937525750676155</v>
      </c>
      <c r="P65" s="17">
        <f t="shared" si="18"/>
        <v>25.665825437252593</v>
      </c>
      <c r="R65" s="45"/>
      <c r="S65" s="20">
        <v>44731</v>
      </c>
      <c r="T65" s="17">
        <v>49.530284881591797</v>
      </c>
      <c r="U65" s="17">
        <v>6.2116526067256927E-2</v>
      </c>
      <c r="V65" s="17">
        <v>50.407596588134766</v>
      </c>
      <c r="W65" s="17">
        <f t="shared" si="15"/>
        <v>99.999997995793819</v>
      </c>
      <c r="Y65" s="45"/>
      <c r="Z65" s="20">
        <v>44731</v>
      </c>
      <c r="AA65" s="31">
        <v>7.9697202960218192</v>
      </c>
      <c r="AB65" s="31">
        <v>4.7056703884303568E-3</v>
      </c>
      <c r="AC65" s="31">
        <v>1.2613630528211593E-2</v>
      </c>
      <c r="AD65" s="31">
        <v>4.7250633561586293</v>
      </c>
      <c r="AE65" s="17">
        <v>2.5401372882723807E-4</v>
      </c>
      <c r="AF65" s="17">
        <f t="shared" ref="AF65" si="23">SUM(AA65:AE65)</f>
        <v>12.712356966825919</v>
      </c>
      <c r="AG65" s="17">
        <f t="shared" ref="AG65" si="24">SUM(AA65:AC65)</f>
        <v>7.9870395969384615</v>
      </c>
      <c r="AI65" s="45"/>
      <c r="AJ65" s="20">
        <v>44731</v>
      </c>
      <c r="AK65" s="17">
        <v>0.35935589023220538</v>
      </c>
      <c r="AL65" s="17">
        <v>1.450184029358387</v>
      </c>
      <c r="AM65" s="17">
        <v>10.458655825190187</v>
      </c>
      <c r="AN65" s="17">
        <v>0.5014516905539036</v>
      </c>
      <c r="AO65" s="17">
        <v>0.16787831534147263</v>
      </c>
      <c r="AP65" s="17">
        <f t="shared" si="9"/>
        <v>12.937525750676155</v>
      </c>
      <c r="AQ65" s="17">
        <f t="shared" si="10"/>
        <v>12.26819574478078</v>
      </c>
    </row>
    <row r="66" spans="1:43" x14ac:dyDescent="0.55000000000000004">
      <c r="A66" s="45"/>
      <c r="B66" s="20">
        <v>44759</v>
      </c>
      <c r="C66" s="31">
        <v>8.0763439402911068</v>
      </c>
      <c r="D66" s="31">
        <v>1.4690494284055233</v>
      </c>
      <c r="E66" s="31">
        <v>10.390753986841203</v>
      </c>
      <c r="F66" s="31">
        <v>5.1119456355040072</v>
      </c>
      <c r="G66" s="31">
        <v>0.14974815102946759</v>
      </c>
      <c r="H66" s="18">
        <f t="shared" ref="H66:H69" si="25">SUM(C66:G66)</f>
        <v>25.197841142071308</v>
      </c>
      <c r="I66" s="18">
        <f t="shared" ref="I66:I69" si="26">SUM(C66:E66)</f>
        <v>19.936147355537834</v>
      </c>
      <c r="K66" s="45"/>
      <c r="L66" s="20">
        <v>44759</v>
      </c>
      <c r="M66" s="31">
        <v>12.300801408533991</v>
      </c>
      <c r="N66" s="31">
        <v>1.5521067239761353E-2</v>
      </c>
      <c r="O66" s="31">
        <v>12.881518666297556</v>
      </c>
      <c r="P66" s="17">
        <f t="shared" si="18"/>
        <v>25.197841142071308</v>
      </c>
      <c r="R66" s="45"/>
      <c r="S66" s="20">
        <v>44759</v>
      </c>
      <c r="T66" s="31">
        <v>48.816883087158203</v>
      </c>
      <c r="U66" s="31">
        <v>6.1596810817718506E-2</v>
      </c>
      <c r="V66" s="31">
        <v>51.121517181396484</v>
      </c>
      <c r="W66" s="17">
        <f t="shared" si="15"/>
        <v>99.999997079372406</v>
      </c>
      <c r="Y66" s="45"/>
      <c r="Z66" s="20">
        <v>44759</v>
      </c>
      <c r="AA66" s="31">
        <v>7.6837955777092573</v>
      </c>
      <c r="AB66" s="31">
        <v>5.2929515693187715E-3</v>
      </c>
      <c r="AC66" s="31">
        <v>1.163738155078888E-2</v>
      </c>
      <c r="AD66" s="31">
        <v>4.5998703516322372</v>
      </c>
      <c r="AE66" s="17">
        <v>2.051460723876953E-4</v>
      </c>
      <c r="AF66" s="17">
        <f t="shared" ref="AF66:AF69" si="27">SUM(AA66:AE66)</f>
        <v>12.300801408533991</v>
      </c>
      <c r="AG66" s="17">
        <f t="shared" ref="AG66:AG69" si="28">SUM(AA66:AC66)</f>
        <v>7.7007259108293651</v>
      </c>
      <c r="AI66" s="45"/>
      <c r="AJ66" s="20">
        <v>44759</v>
      </c>
      <c r="AK66" s="31">
        <v>0.39164559639585017</v>
      </c>
      <c r="AL66" s="31">
        <v>1.4633468420433997</v>
      </c>
      <c r="AM66" s="31">
        <v>10.367997675228001</v>
      </c>
      <c r="AN66" s="31">
        <v>0.50898554767322546</v>
      </c>
      <c r="AO66" s="17">
        <v>0.14954300495707989</v>
      </c>
      <c r="AP66" s="17">
        <f t="shared" si="9"/>
        <v>12.881518666297556</v>
      </c>
      <c r="AQ66" s="17">
        <f t="shared" si="10"/>
        <v>12.222990113667251</v>
      </c>
    </row>
    <row r="67" spans="1:43" x14ac:dyDescent="0.55000000000000004">
      <c r="A67" s="45"/>
      <c r="B67" s="20">
        <v>44787</v>
      </c>
      <c r="C67" s="31">
        <v>7.6212268448964808</v>
      </c>
      <c r="D67" s="31">
        <v>1.4879640513865651</v>
      </c>
      <c r="E67" s="31">
        <v>10.419299234936535</v>
      </c>
      <c r="F67" s="31">
        <v>4.7381299461727888</v>
      </c>
      <c r="G67" s="31">
        <v>0.16023914269185066</v>
      </c>
      <c r="H67" s="18">
        <f t="shared" si="25"/>
        <v>24.426859220084218</v>
      </c>
      <c r="I67" s="18">
        <f t="shared" si="26"/>
        <v>19.528490131219581</v>
      </c>
      <c r="K67" s="45"/>
      <c r="L67" s="20">
        <v>44787</v>
      </c>
      <c r="M67" s="31">
        <v>11.476269106029898</v>
      </c>
      <c r="N67" s="31">
        <v>1.3014880352616311E-2</v>
      </c>
      <c r="O67" s="31">
        <v>12.937575233701706</v>
      </c>
      <c r="P67" s="17">
        <f t="shared" si="18"/>
        <v>24.426859220084218</v>
      </c>
      <c r="R67" s="45"/>
      <c r="S67" s="20">
        <v>44787</v>
      </c>
      <c r="T67" s="31">
        <v>46.982170104980469</v>
      </c>
      <c r="U67" s="31">
        <v>5.3281020373106003E-2</v>
      </c>
      <c r="V67" s="31">
        <v>52.964546203613281</v>
      </c>
      <c r="W67" s="17">
        <f t="shared" si="15"/>
        <v>99.999997328966856</v>
      </c>
      <c r="Y67" s="45"/>
      <c r="Z67" s="20">
        <v>44787</v>
      </c>
      <c r="AA67" s="31">
        <v>7.2273052927389596</v>
      </c>
      <c r="AB67" s="31">
        <v>5.5260811831653114E-3</v>
      </c>
      <c r="AC67" s="31">
        <v>9.3929732345938675E-3</v>
      </c>
      <c r="AD67" s="31">
        <v>4.233966834522441</v>
      </c>
      <c r="AE67" s="17">
        <v>7.7924350738525389E-5</v>
      </c>
      <c r="AF67" s="17">
        <f t="shared" si="27"/>
        <v>11.476269106029898</v>
      </c>
      <c r="AG67" s="17">
        <f t="shared" si="28"/>
        <v>7.2422243471567187</v>
      </c>
      <c r="AI67" s="45"/>
      <c r="AJ67" s="20">
        <v>44787</v>
      </c>
      <c r="AK67" s="31">
        <v>0.39347686082756517</v>
      </c>
      <c r="AL67" s="31">
        <v>1.4822820605299474</v>
      </c>
      <c r="AM67" s="31">
        <v>10.397803040581584</v>
      </c>
      <c r="AN67" s="31">
        <v>0.50387417772531506</v>
      </c>
      <c r="AO67" s="17">
        <v>0.1601390940372944</v>
      </c>
      <c r="AP67" s="17">
        <f t="shared" si="9"/>
        <v>12.937575233701706</v>
      </c>
      <c r="AQ67" s="17">
        <f t="shared" si="10"/>
        <v>12.273561961939096</v>
      </c>
    </row>
    <row r="68" spans="1:43" x14ac:dyDescent="0.55000000000000004">
      <c r="A68" s="45"/>
      <c r="B68" s="20">
        <v>44815</v>
      </c>
      <c r="C68" s="31">
        <v>7.5755549044396879</v>
      </c>
      <c r="D68" s="31">
        <v>1.4508739452752768</v>
      </c>
      <c r="E68" s="31">
        <v>10.448063967035949</v>
      </c>
      <c r="F68" s="31">
        <v>4.705216125412405</v>
      </c>
      <c r="G68" s="31">
        <v>0.16310647260367869</v>
      </c>
      <c r="H68" s="18">
        <f t="shared" si="25"/>
        <v>24.342815414766999</v>
      </c>
      <c r="I68" s="18">
        <f t="shared" si="26"/>
        <v>19.474492816750914</v>
      </c>
      <c r="K68" s="45"/>
      <c r="L68" s="20">
        <v>44815</v>
      </c>
      <c r="M68" s="31">
        <v>11.368189942751973</v>
      </c>
      <c r="N68" s="31">
        <v>1.2221853578329086E-2</v>
      </c>
      <c r="O68" s="31">
        <v>12.962403618436694</v>
      </c>
      <c r="P68" s="17">
        <f t="shared" si="18"/>
        <v>24.342815414766996</v>
      </c>
      <c r="R68" s="45"/>
      <c r="S68" s="20">
        <v>44815</v>
      </c>
      <c r="T68" s="31">
        <v>46.700389862060547</v>
      </c>
      <c r="U68" s="31">
        <v>5.0207231193780899E-2</v>
      </c>
      <c r="V68" s="31">
        <v>53.249401092529297</v>
      </c>
      <c r="W68" s="17">
        <f t="shared" si="15"/>
        <v>99.999998185783625</v>
      </c>
      <c r="Y68" s="45"/>
      <c r="Z68" s="20">
        <v>44815</v>
      </c>
      <c r="AA68" s="31">
        <v>7.175063585627079</v>
      </c>
      <c r="AB68" s="31">
        <v>4.7219325482547279E-3</v>
      </c>
      <c r="AC68" s="31">
        <v>8.2825928973555563E-3</v>
      </c>
      <c r="AD68" s="31">
        <v>4.1799705542668697</v>
      </c>
      <c r="AE68" s="31">
        <v>1.5127741241455079E-4</v>
      </c>
      <c r="AF68" s="17">
        <f t="shared" si="27"/>
        <v>11.368189942751972</v>
      </c>
      <c r="AG68" s="17">
        <f t="shared" si="28"/>
        <v>7.1880681110726892</v>
      </c>
      <c r="AI68" s="45"/>
      <c r="AJ68" s="20">
        <v>44815</v>
      </c>
      <c r="AK68" s="31">
        <v>0.40022745208954813</v>
      </c>
      <c r="AL68" s="31">
        <v>1.4453917245085239</v>
      </c>
      <c r="AM68" s="31">
        <v>10.429440368568301</v>
      </c>
      <c r="AN68" s="31">
        <v>0.52438887807905676</v>
      </c>
      <c r="AO68" s="17">
        <v>0.16295519519126414</v>
      </c>
      <c r="AP68" s="17">
        <f t="shared" si="9"/>
        <v>12.962403618436694</v>
      </c>
      <c r="AQ68" s="17">
        <f t="shared" si="10"/>
        <v>12.275059545166373</v>
      </c>
    </row>
    <row r="69" spans="1:43" x14ac:dyDescent="0.55000000000000004">
      <c r="A69" s="45"/>
      <c r="B69" s="20">
        <v>44843</v>
      </c>
      <c r="C69" s="31">
        <v>7.4820350651199075</v>
      </c>
      <c r="D69" s="31">
        <v>1.4284150659465491</v>
      </c>
      <c r="E69" s="31">
        <v>10.433388754524946</v>
      </c>
      <c r="F69" s="31">
        <v>4.6539980368053619</v>
      </c>
      <c r="G69" s="31">
        <v>0.15657741419875623</v>
      </c>
      <c r="H69" s="18">
        <f t="shared" si="25"/>
        <v>24.154414336595522</v>
      </c>
      <c r="I69" s="18">
        <f t="shared" si="26"/>
        <v>19.343838885591403</v>
      </c>
      <c r="K69" s="45"/>
      <c r="L69" s="20">
        <v>44843</v>
      </c>
      <c r="M69" s="31">
        <v>11.206834278541193</v>
      </c>
      <c r="N69" s="31">
        <v>9.8598011202812186E-3</v>
      </c>
      <c r="O69" s="31">
        <v>12.937720256934046</v>
      </c>
      <c r="P69" s="17">
        <f t="shared" si="18"/>
        <v>24.154414336595522</v>
      </c>
      <c r="R69" s="45"/>
      <c r="S69" s="20">
        <v>44843</v>
      </c>
      <c r="T69" s="31">
        <v>46.396629333496094</v>
      </c>
      <c r="U69" s="31">
        <v>4.0819872170686722E-2</v>
      </c>
      <c r="V69" s="31">
        <v>53.562549591064453</v>
      </c>
      <c r="W69" s="17">
        <f t="shared" si="15"/>
        <v>99.999998796731234</v>
      </c>
      <c r="Y69" s="45"/>
      <c r="Z69" s="20">
        <v>44843</v>
      </c>
      <c r="AA69" s="31">
        <v>7.0584005599887822</v>
      </c>
      <c r="AB69" s="31">
        <v>3.8065928831994534E-3</v>
      </c>
      <c r="AC69" s="31">
        <v>7.2696920619010922E-3</v>
      </c>
      <c r="AD69" s="31">
        <v>4.1372450633260902</v>
      </c>
      <c r="AE69" s="31">
        <v>1.1237028121948242E-4</v>
      </c>
      <c r="AF69" s="17">
        <f t="shared" si="27"/>
        <v>11.206834278541191</v>
      </c>
      <c r="AG69" s="17">
        <f t="shared" si="28"/>
        <v>7.0694768449338827</v>
      </c>
      <c r="AI69" s="45"/>
      <c r="AJ69" s="20">
        <v>44843</v>
      </c>
      <c r="AK69" s="31">
        <v>0.42348173380100729</v>
      </c>
      <c r="AL69" s="31">
        <v>1.4239485046771765</v>
      </c>
      <c r="AM69" s="31">
        <v>10.417466525991916</v>
      </c>
      <c r="AN69" s="31">
        <v>0.51635844854640955</v>
      </c>
      <c r="AO69" s="17">
        <v>0.15646504391753674</v>
      </c>
      <c r="AP69" s="17">
        <f t="shared" si="9"/>
        <v>12.937720256934046</v>
      </c>
      <c r="AQ69" s="17">
        <f t="shared" si="10"/>
        <v>12.2648967644701</v>
      </c>
    </row>
    <row r="70" spans="1:43" x14ac:dyDescent="0.55000000000000004">
      <c r="A70" s="45"/>
      <c r="B70" s="20">
        <v>44871</v>
      </c>
      <c r="C70" s="31">
        <v>7.3424614878616925</v>
      </c>
      <c r="D70" s="31">
        <v>1.3726632165644765</v>
      </c>
      <c r="E70" s="31">
        <v>10.138107651849211</v>
      </c>
      <c r="F70" s="31">
        <v>4.6313414033622147</v>
      </c>
      <c r="G70" s="31">
        <v>0.16920015195822716</v>
      </c>
      <c r="H70" s="18">
        <f t="shared" ref="H70:H74" si="29">SUM(C70:G70)</f>
        <v>23.653773911595817</v>
      </c>
      <c r="I70" s="18">
        <f t="shared" ref="I70:I74" si="30">SUM(C70:E70)</f>
        <v>18.853232356275377</v>
      </c>
      <c r="K70" s="45"/>
      <c r="L70" s="20">
        <v>44871</v>
      </c>
      <c r="M70" s="31">
        <v>11.021888793455362</v>
      </c>
      <c r="N70" s="31">
        <v>1.2161777434349061E-2</v>
      </c>
      <c r="O70" s="31">
        <v>12.619723340706109</v>
      </c>
      <c r="P70" s="17">
        <f t="shared" si="18"/>
        <v>23.65377391159582</v>
      </c>
      <c r="R70" s="45"/>
      <c r="S70" s="20">
        <v>44871</v>
      </c>
      <c r="T70" s="31">
        <v>46.596744537353516</v>
      </c>
      <c r="U70" s="31">
        <v>5.1415801048278809E-2</v>
      </c>
      <c r="V70" s="31">
        <v>53.351837158203125</v>
      </c>
      <c r="W70" s="17">
        <f t="shared" si="15"/>
        <v>99.999997496604919</v>
      </c>
      <c r="Y70" s="45"/>
      <c r="Z70" s="20">
        <v>44871</v>
      </c>
      <c r="AA70" s="31">
        <v>6.9033697849202751</v>
      </c>
      <c r="AB70" s="31">
        <v>3.3897985926270484E-3</v>
      </c>
      <c r="AC70" s="31">
        <v>5.6021031418442722E-3</v>
      </c>
      <c r="AD70" s="31">
        <v>4.1094514725385309</v>
      </c>
      <c r="AE70" s="42">
        <v>7.563426208496094E-5</v>
      </c>
      <c r="AF70" s="17">
        <f t="shared" ref="AF70:AF75" si="31">SUM(AA70:AE70)</f>
        <v>11.021888793455362</v>
      </c>
      <c r="AG70" s="17">
        <f t="shared" ref="AG70:AG75" si="32">SUM(AA70:AC70)</f>
        <v>6.9123616866547462</v>
      </c>
      <c r="AI70" s="45"/>
      <c r="AJ70" s="20">
        <v>44871</v>
      </c>
      <c r="AK70" s="31">
        <v>0.43878915695941451</v>
      </c>
      <c r="AL70" s="31">
        <v>1.3688150353577138</v>
      </c>
      <c r="AM70" s="31">
        <v>10.123826119062423</v>
      </c>
      <c r="AN70" s="31">
        <v>0.51916851163041589</v>
      </c>
      <c r="AO70" s="17">
        <v>0.1691245176961422</v>
      </c>
      <c r="AP70" s="17">
        <f t="shared" ref="AP70:AP74" si="33">SUM(AK70:AO70)</f>
        <v>12.619723340706111</v>
      </c>
      <c r="AQ70" s="17">
        <f t="shared" ref="AQ70:AQ74" si="34">SUM(AK70:AM70)</f>
        <v>11.931430311379552</v>
      </c>
    </row>
    <row r="71" spans="1:43" x14ac:dyDescent="0.55000000000000004">
      <c r="A71" s="46"/>
      <c r="B71" s="20">
        <v>44899</v>
      </c>
      <c r="C71" s="31">
        <v>7.2028146259319037</v>
      </c>
      <c r="D71" s="31">
        <v>1.3704298584162296</v>
      </c>
      <c r="E71" s="31">
        <v>10.092129446799696</v>
      </c>
      <c r="F71" s="31">
        <v>4.5225444597508613</v>
      </c>
      <c r="G71" s="31">
        <v>0.16177332538747788</v>
      </c>
      <c r="H71" s="18">
        <f t="shared" si="29"/>
        <v>23.34969171628617</v>
      </c>
      <c r="I71" s="18">
        <f t="shared" si="30"/>
        <v>18.66537393114783</v>
      </c>
      <c r="K71" s="46"/>
      <c r="L71" s="20">
        <v>44899</v>
      </c>
      <c r="M71" s="31">
        <v>10.80643115475355</v>
      </c>
      <c r="N71" s="31">
        <v>9.1503066859245294E-3</v>
      </c>
      <c r="O71" s="31">
        <v>12.534110254846691</v>
      </c>
      <c r="P71" s="17">
        <f t="shared" si="18"/>
        <v>23.349691716286166</v>
      </c>
      <c r="R71" s="46"/>
      <c r="S71" s="20">
        <v>44899</v>
      </c>
      <c r="T71" s="31">
        <v>46.280830383300781</v>
      </c>
      <c r="U71" s="31">
        <v>3.9188124239444733E-2</v>
      </c>
      <c r="V71" s="31">
        <v>53.679981231689453</v>
      </c>
      <c r="W71" s="17">
        <f t="shared" si="15"/>
        <v>99.999999739229679</v>
      </c>
      <c r="Y71" s="46"/>
      <c r="Z71" s="20">
        <v>44899</v>
      </c>
      <c r="AA71" s="31">
        <v>6.778477346249983</v>
      </c>
      <c r="AB71" s="31">
        <v>3.5627188995182514E-3</v>
      </c>
      <c r="AC71" s="31">
        <v>8.5410618113875396E-3</v>
      </c>
      <c r="AD71" s="31">
        <v>4.0158114791514574</v>
      </c>
      <c r="AE71" s="31">
        <v>3.8548641204833984E-5</v>
      </c>
      <c r="AF71" s="17">
        <f t="shared" si="31"/>
        <v>10.806431154753552</v>
      </c>
      <c r="AG71" s="17">
        <f t="shared" si="32"/>
        <v>6.7905811269608884</v>
      </c>
      <c r="AI71" s="46"/>
      <c r="AJ71" s="20">
        <v>44899</v>
      </c>
      <c r="AK71" s="31">
        <v>0.42403136961686611</v>
      </c>
      <c r="AL71" s="31">
        <v>1.3665284259337187</v>
      </c>
      <c r="AM71" s="31">
        <v>10.075484114611148</v>
      </c>
      <c r="AN71" s="31">
        <v>0.50633156793868539</v>
      </c>
      <c r="AO71" s="17">
        <v>0.16173477674627304</v>
      </c>
      <c r="AP71" s="17">
        <f t="shared" si="33"/>
        <v>12.534110254846693</v>
      </c>
      <c r="AQ71" s="17">
        <f t="shared" si="34"/>
        <v>11.866043910161734</v>
      </c>
    </row>
    <row r="72" spans="1:43" x14ac:dyDescent="0.55000000000000004">
      <c r="A72" s="48">
        <v>2023</v>
      </c>
      <c r="B72" s="20">
        <v>44927</v>
      </c>
      <c r="C72" s="31">
        <v>7.2371007932114306</v>
      </c>
      <c r="D72" s="31">
        <v>1.3303351857504249</v>
      </c>
      <c r="E72" s="31">
        <v>10.215215479587018</v>
      </c>
      <c r="F72" s="17">
        <v>4.5684972588152437</v>
      </c>
      <c r="G72" s="17">
        <v>0.15632518521380426</v>
      </c>
      <c r="H72" s="18">
        <f t="shared" si="29"/>
        <v>23.507473902577924</v>
      </c>
      <c r="I72" s="18">
        <f t="shared" si="30"/>
        <v>18.782651458548873</v>
      </c>
      <c r="K72" s="48">
        <v>2023</v>
      </c>
      <c r="L72" s="20">
        <v>44927</v>
      </c>
      <c r="M72" s="31">
        <v>10.854099066474125</v>
      </c>
      <c r="N72" s="31">
        <v>8.5359161797761915E-3</v>
      </c>
      <c r="O72" s="31">
        <v>12.644838919924021</v>
      </c>
      <c r="P72" s="17">
        <f t="shared" si="18"/>
        <v>23.507473902577921</v>
      </c>
      <c r="R72" s="48">
        <v>2023</v>
      </c>
      <c r="S72" s="20">
        <v>44927</v>
      </c>
      <c r="T72" s="31">
        <v>46.172969818115234</v>
      </c>
      <c r="U72" s="31">
        <v>3.6311499774456024E-2</v>
      </c>
      <c r="V72" s="31">
        <v>53.790718078613281</v>
      </c>
      <c r="W72" s="17">
        <f t="shared" si="15"/>
        <v>99.999999396502972</v>
      </c>
      <c r="Y72" s="48">
        <v>2023</v>
      </c>
      <c r="Z72" s="20">
        <v>44927</v>
      </c>
      <c r="AA72" s="31">
        <v>6.7905553448546829</v>
      </c>
      <c r="AB72" s="31">
        <v>2.9150182442069053E-3</v>
      </c>
      <c r="AC72" s="31">
        <v>7.4803069903254509E-3</v>
      </c>
      <c r="AD72" s="17">
        <v>4.05314839638491</v>
      </c>
      <c r="AE72" s="17">
        <v>0</v>
      </c>
      <c r="AF72" s="17">
        <f t="shared" si="31"/>
        <v>10.854099066474125</v>
      </c>
      <c r="AG72" s="17">
        <f t="shared" si="32"/>
        <v>6.8009506700892155</v>
      </c>
      <c r="AI72" s="48">
        <v>2023</v>
      </c>
      <c r="AJ72" s="20">
        <v>44927</v>
      </c>
      <c r="AK72" s="31">
        <v>0.44638943303155898</v>
      </c>
      <c r="AL72" s="31">
        <v>1.3268576548900604</v>
      </c>
      <c r="AM72" s="31">
        <v>10.200725832378627</v>
      </c>
      <c r="AN72" s="17">
        <v>0.51454081440997124</v>
      </c>
      <c r="AO72" s="17">
        <v>0.15632518521380426</v>
      </c>
      <c r="AP72" s="17">
        <f t="shared" si="33"/>
        <v>12.644838919924021</v>
      </c>
      <c r="AQ72" s="17">
        <f t="shared" si="34"/>
        <v>11.973972920300247</v>
      </c>
    </row>
    <row r="73" spans="1:43" x14ac:dyDescent="0.55000000000000004">
      <c r="A73" s="48"/>
      <c r="B73" s="20">
        <v>44955</v>
      </c>
      <c r="C73" s="31">
        <v>6.8981300842590478</v>
      </c>
      <c r="D73" s="31">
        <v>1.2747634592006802</v>
      </c>
      <c r="E73" s="31">
        <v>9.5295883680598141</v>
      </c>
      <c r="F73" s="17">
        <v>4.5694829809194504</v>
      </c>
      <c r="G73" s="17">
        <v>0.16753689815592765</v>
      </c>
      <c r="H73" s="18">
        <f t="shared" si="29"/>
        <v>22.439501790594917</v>
      </c>
      <c r="I73" s="18">
        <f t="shared" si="30"/>
        <v>17.702481911519541</v>
      </c>
      <c r="K73" s="48"/>
      <c r="L73" s="20">
        <v>44955</v>
      </c>
      <c r="M73" s="31">
        <v>10.535803562402473</v>
      </c>
      <c r="N73" s="31">
        <v>8.3560779756307602E-3</v>
      </c>
      <c r="O73" s="31">
        <v>11.895342150216818</v>
      </c>
      <c r="P73" s="17">
        <f t="shared" si="18"/>
        <v>22.439501790594921</v>
      </c>
      <c r="R73" s="48"/>
      <c r="S73" s="20">
        <v>44955</v>
      </c>
      <c r="T73" s="31">
        <v>46.952037811279297</v>
      </c>
      <c r="U73" s="31">
        <v>3.723825141787529E-2</v>
      </c>
      <c r="V73" s="31">
        <v>53.010723114013672</v>
      </c>
      <c r="W73" s="17">
        <f t="shared" si="15"/>
        <v>99.999999176710844</v>
      </c>
      <c r="Y73" s="48"/>
      <c r="Z73" s="20">
        <v>44955</v>
      </c>
      <c r="AA73" s="31">
        <v>6.4527233874664454</v>
      </c>
      <c r="AB73" s="31">
        <v>3.2789472109675407E-3</v>
      </c>
      <c r="AC73" s="31">
        <v>6.9389232214093211E-3</v>
      </c>
      <c r="AD73" s="17">
        <v>4.0727813861725028</v>
      </c>
      <c r="AE73" s="17">
        <v>8.091833114624023E-5</v>
      </c>
      <c r="AF73" s="17">
        <f t="shared" si="31"/>
        <v>10.535803562402471</v>
      </c>
      <c r="AG73" s="17">
        <f t="shared" si="32"/>
        <v>6.4629412578988221</v>
      </c>
      <c r="AI73" s="48"/>
      <c r="AJ73" s="20">
        <v>44955</v>
      </c>
      <c r="AK73" s="31">
        <v>0.44525669679260255</v>
      </c>
      <c r="AL73" s="31">
        <v>1.2711245398250819</v>
      </c>
      <c r="AM73" s="31">
        <v>9.5157583684844962</v>
      </c>
      <c r="AN73" s="17">
        <v>0.495746565289855</v>
      </c>
      <c r="AO73" s="17">
        <v>0.16745597982478141</v>
      </c>
      <c r="AP73" s="17">
        <f t="shared" si="33"/>
        <v>11.895342150216816</v>
      </c>
      <c r="AQ73" s="17">
        <f t="shared" si="34"/>
        <v>11.23213960510218</v>
      </c>
    </row>
    <row r="74" spans="1:43" x14ac:dyDescent="0.55000000000000004">
      <c r="A74" s="48"/>
      <c r="B74" s="20">
        <v>44983</v>
      </c>
      <c r="C74" s="31">
        <v>6.8730542075465921</v>
      </c>
      <c r="D74" s="31">
        <v>1.270757573685348</v>
      </c>
      <c r="E74" s="31">
        <v>9.6347037183251985</v>
      </c>
      <c r="F74" s="17">
        <v>4.6179367032969294</v>
      </c>
      <c r="G74" s="17">
        <v>0.18995726929521561</v>
      </c>
      <c r="H74" s="18">
        <f t="shared" si="29"/>
        <v>22.586409472149285</v>
      </c>
      <c r="I74" s="18">
        <f t="shared" si="30"/>
        <v>17.778515499557138</v>
      </c>
      <c r="K74" s="48"/>
      <c r="L74" s="20">
        <v>44983</v>
      </c>
      <c r="M74" s="31">
        <v>10.540093818954141</v>
      </c>
      <c r="N74" s="31">
        <v>8.8491677445173261E-3</v>
      </c>
      <c r="O74" s="31">
        <v>12.037466485450626</v>
      </c>
      <c r="P74" s="17">
        <f t="shared" si="18"/>
        <v>22.586409472149285</v>
      </c>
      <c r="R74" s="48"/>
      <c r="S74" s="20">
        <v>44983</v>
      </c>
      <c r="T74" s="31">
        <v>46.665645599365234</v>
      </c>
      <c r="U74" s="31">
        <v>3.917916864156723E-2</v>
      </c>
      <c r="V74" s="31">
        <v>53.295173645019531</v>
      </c>
      <c r="W74" s="17">
        <f t="shared" si="15"/>
        <v>99.999998413026333</v>
      </c>
      <c r="Y74" s="48"/>
      <c r="Z74" s="20">
        <v>44983</v>
      </c>
      <c r="AA74" s="31">
        <v>6.4207141659209732</v>
      </c>
      <c r="AB74" s="31">
        <v>3.4384758699536324E-3</v>
      </c>
      <c r="AC74" s="31">
        <v>7.6267767696976659E-3</v>
      </c>
      <c r="AD74" s="17">
        <v>4.1081497326994239</v>
      </c>
      <c r="AE74" s="17">
        <v>1.6466769409179688E-4</v>
      </c>
      <c r="AF74" s="17">
        <f t="shared" si="31"/>
        <v>10.540093818954139</v>
      </c>
      <c r="AG74" s="17">
        <f t="shared" si="32"/>
        <v>6.4317794185606241</v>
      </c>
      <c r="AI74" s="48"/>
      <c r="AJ74" s="20">
        <v>44983</v>
      </c>
      <c r="AK74" s="31">
        <v>0.45234004162561892</v>
      </c>
      <c r="AL74" s="31">
        <v>1.2669456511973143</v>
      </c>
      <c r="AM74" s="31">
        <v>9.6202701707540754</v>
      </c>
      <c r="AN74" s="17">
        <v>0.50811802027249331</v>
      </c>
      <c r="AO74" s="17">
        <v>0.18979260160112382</v>
      </c>
      <c r="AP74" s="17">
        <f t="shared" si="33"/>
        <v>12.037466485450624</v>
      </c>
      <c r="AQ74" s="17">
        <f t="shared" si="34"/>
        <v>11.339555863577008</v>
      </c>
    </row>
    <row r="75" spans="1:43" x14ac:dyDescent="0.55000000000000004">
      <c r="A75" s="48"/>
      <c r="B75" s="20">
        <v>45011</v>
      </c>
      <c r="C75" s="31">
        <v>6.80025812655136</v>
      </c>
      <c r="D75" s="31">
        <v>1.2656231322730183</v>
      </c>
      <c r="E75" s="31">
        <v>9.5703101506991395</v>
      </c>
      <c r="F75" s="17">
        <v>4.5333704291892047</v>
      </c>
      <c r="G75" s="17">
        <v>0.18795241119432449</v>
      </c>
      <c r="H75" s="18">
        <f t="shared" ref="H75" si="35">SUM(C75:G75)</f>
        <v>22.357514249907048</v>
      </c>
      <c r="I75" s="18">
        <f t="shared" ref="I75" si="36">SUM(C75:E75)</f>
        <v>17.636191409523519</v>
      </c>
      <c r="K75" s="48"/>
      <c r="L75" s="20">
        <v>45011</v>
      </c>
      <c r="M75" s="31">
        <v>10.400352964116006</v>
      </c>
      <c r="N75" s="31">
        <v>9.2068162251710897E-3</v>
      </c>
      <c r="O75" s="31">
        <v>11.947954469565868</v>
      </c>
      <c r="P75" s="17">
        <f t="shared" si="18"/>
        <v>22.357514249907048</v>
      </c>
      <c r="R75" s="48"/>
      <c r="S75" s="20">
        <v>45011</v>
      </c>
      <c r="T75" s="31">
        <v>46.518379211425781</v>
      </c>
      <c r="U75" s="31">
        <v>4.1179962456226349E-2</v>
      </c>
      <c r="V75" s="31">
        <v>53.440441131591797</v>
      </c>
      <c r="W75" s="17">
        <f t="shared" si="15"/>
        <v>100.0000003054738</v>
      </c>
      <c r="Y75" s="48"/>
      <c r="Z75" s="20">
        <v>45011</v>
      </c>
      <c r="AA75" s="31">
        <v>6.3521871701788601</v>
      </c>
      <c r="AB75" s="31">
        <v>3.7424607840180397E-3</v>
      </c>
      <c r="AC75" s="31">
        <v>9.0212806066274649E-3</v>
      </c>
      <c r="AD75" s="17">
        <v>4.0353167438039783</v>
      </c>
      <c r="AE75" s="17">
        <v>8.5308742523193353E-5</v>
      </c>
      <c r="AF75" s="17">
        <f t="shared" si="31"/>
        <v>10.400352964116006</v>
      </c>
      <c r="AG75" s="17">
        <f t="shared" si="32"/>
        <v>6.3649509115695055</v>
      </c>
      <c r="AI75" s="48"/>
      <c r="AJ75" s="20">
        <v>45011</v>
      </c>
      <c r="AK75" s="31">
        <v>0.44792095637249946</v>
      </c>
      <c r="AL75" s="31">
        <v>1.2613680663540363</v>
      </c>
      <c r="AM75" s="31">
        <v>9.5546349053009756</v>
      </c>
      <c r="AN75" s="17">
        <v>0.49616343908655641</v>
      </c>
      <c r="AO75" s="17">
        <v>0.1878671024518013</v>
      </c>
      <c r="AP75" s="17">
        <f t="shared" ref="AP75" si="37">SUM(AK75:AO75)</f>
        <v>11.947954469565868</v>
      </c>
      <c r="AQ75" s="17">
        <f t="shared" ref="AQ75" si="38">SUM(AK75:AM75)</f>
        <v>11.263923928027511</v>
      </c>
    </row>
    <row r="76" spans="1:43" x14ac:dyDescent="0.55000000000000004">
      <c r="A76" s="37"/>
      <c r="B76"/>
      <c r="C76"/>
      <c r="D76"/>
      <c r="E76"/>
      <c r="F76"/>
      <c r="G76"/>
      <c r="H76"/>
      <c r="I76"/>
      <c r="K76"/>
      <c r="L76"/>
      <c r="M76"/>
      <c r="N76"/>
      <c r="O76"/>
      <c r="P76"/>
      <c r="R76"/>
      <c r="AE76"/>
      <c r="AI76"/>
      <c r="AJ76"/>
      <c r="AK76"/>
      <c r="AL76"/>
      <c r="AM76"/>
      <c r="AN76"/>
      <c r="AO76"/>
      <c r="AP76"/>
      <c r="AQ76"/>
    </row>
    <row r="77" spans="1:43" x14ac:dyDescent="0.55000000000000004">
      <c r="A77" s="29" t="s">
        <v>12</v>
      </c>
      <c r="AE77" s="23"/>
      <c r="AO77"/>
    </row>
    <row r="78" spans="1:43" x14ac:dyDescent="0.55000000000000004">
      <c r="C78" s="30"/>
      <c r="D78" s="30"/>
      <c r="E78" s="30"/>
      <c r="F78" s="30"/>
      <c r="G78" s="30"/>
      <c r="H78" s="30"/>
      <c r="I78" s="30"/>
      <c r="AE78" s="41"/>
      <c r="AO78"/>
    </row>
    <row r="79" spans="1:43" x14ac:dyDescent="0.55000000000000004">
      <c r="C79" s="30"/>
      <c r="D79" s="30"/>
      <c r="E79" s="30"/>
      <c r="F79" s="30"/>
      <c r="H79" s="30"/>
      <c r="M79" s="24"/>
      <c r="AE79" s="36"/>
      <c r="AO79" s="23"/>
    </row>
    <row r="80" spans="1:43" x14ac:dyDescent="0.55000000000000004">
      <c r="A80" s="30"/>
      <c r="B80" s="30"/>
      <c r="C80" s="30"/>
      <c r="AO80" s="23"/>
    </row>
    <row r="81" spans="1:41" x14ac:dyDescent="0.55000000000000004">
      <c r="C81" s="30"/>
      <c r="E81" s="30"/>
      <c r="F81" s="30"/>
      <c r="AO81" s="23"/>
    </row>
    <row r="82" spans="1:41" x14ac:dyDescent="0.55000000000000004">
      <c r="C82" s="30"/>
      <c r="D82" s="30"/>
      <c r="E82" s="30"/>
      <c r="F82" s="30"/>
      <c r="G82" s="30"/>
      <c r="AO82"/>
    </row>
    <row r="83" spans="1:41" x14ac:dyDescent="0.55000000000000004">
      <c r="A83" s="30"/>
      <c r="C83" s="30"/>
      <c r="D83" s="30"/>
      <c r="E83" s="30"/>
      <c r="F83" s="30"/>
      <c r="G83" s="30"/>
      <c r="AO83"/>
    </row>
    <row r="84" spans="1:41" x14ac:dyDescent="0.55000000000000004">
      <c r="A84" s="30"/>
      <c r="C84" s="30"/>
      <c r="AO84"/>
    </row>
    <row r="85" spans="1:41" x14ac:dyDescent="0.55000000000000004">
      <c r="AO85"/>
    </row>
  </sheetData>
  <mergeCells count="35">
    <mergeCell ref="A72:A75"/>
    <mergeCell ref="K72:K75"/>
    <mergeCell ref="R72:R75"/>
    <mergeCell ref="Y72:Y75"/>
    <mergeCell ref="AI72:AI75"/>
    <mergeCell ref="A5:I5"/>
    <mergeCell ref="R5:W5"/>
    <mergeCell ref="Y5:AG5"/>
    <mergeCell ref="AI5:AQ5"/>
    <mergeCell ref="A7:A19"/>
    <mergeCell ref="K7:K19"/>
    <mergeCell ref="K5:P5"/>
    <mergeCell ref="Y7:Y19"/>
    <mergeCell ref="R7:R19"/>
    <mergeCell ref="R20:R32"/>
    <mergeCell ref="R33:R45"/>
    <mergeCell ref="R46:R58"/>
    <mergeCell ref="AI7:AI19"/>
    <mergeCell ref="A20:A32"/>
    <mergeCell ref="K20:K32"/>
    <mergeCell ref="Y20:Y32"/>
    <mergeCell ref="Y33:Y45"/>
    <mergeCell ref="Y46:Y58"/>
    <mergeCell ref="AI20:AI32"/>
    <mergeCell ref="AI33:AI45"/>
    <mergeCell ref="AI46:AI58"/>
    <mergeCell ref="A33:A45"/>
    <mergeCell ref="A46:A58"/>
    <mergeCell ref="K33:K45"/>
    <mergeCell ref="K46:K58"/>
    <mergeCell ref="Y59:Y71"/>
    <mergeCell ref="AI59:AI71"/>
    <mergeCell ref="A59:A71"/>
    <mergeCell ref="K59:K71"/>
    <mergeCell ref="R59:R7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Julianah Ajose</dc:creator>
  <cp:keywords/>
  <dc:description/>
  <cp:lastModifiedBy>Seaman, Elizabeth</cp:lastModifiedBy>
  <cp:revision/>
  <dcterms:created xsi:type="dcterms:W3CDTF">2022-01-24T03:06:30Z</dcterms:created>
  <dcterms:modified xsi:type="dcterms:W3CDTF">2023-05-11T19:30:19Z</dcterms:modified>
  <cp:category/>
  <cp:contentStatus/>
</cp:coreProperties>
</file>