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Monthly Data Briefs\2023\"/>
    </mc:Choice>
  </mc:AlternateContent>
  <xr:revisionPtr revIDLastSave="0" documentId="13_ncr:1_{CF2BE923-F90E-481A-AA22-F607D2FD7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7" i="1" l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H68" i="1" l="1"/>
  <c r="H66" i="1"/>
  <c r="H64" i="1"/>
  <c r="H63" i="1"/>
  <c r="H56" i="1"/>
  <c r="BA75" i="1"/>
  <c r="BA76" i="1"/>
  <c r="BA77" i="1"/>
  <c r="AZ75" i="1"/>
  <c r="AZ76" i="1"/>
  <c r="AZ77" i="1"/>
  <c r="AQ75" i="1"/>
  <c r="AQ76" i="1"/>
  <c r="AQ77" i="1"/>
  <c r="AP75" i="1"/>
  <c r="AP76" i="1"/>
  <c r="AP77" i="1"/>
  <c r="AG75" i="1"/>
  <c r="AG76" i="1"/>
  <c r="AG77" i="1"/>
  <c r="Z75" i="1"/>
  <c r="Z76" i="1"/>
  <c r="Z77" i="1"/>
  <c r="H75" i="1"/>
  <c r="H76" i="1"/>
  <c r="H77" i="1"/>
  <c r="I75" i="1"/>
  <c r="I76" i="1"/>
  <c r="I77" i="1"/>
  <c r="AP71" i="1"/>
  <c r="AP72" i="1"/>
  <c r="AP73" i="1"/>
  <c r="AP74" i="1"/>
  <c r="Z74" i="1"/>
  <c r="AG74" i="1"/>
  <c r="AQ74" i="1"/>
  <c r="AZ74" i="1"/>
  <c r="BA74" i="1"/>
  <c r="H74" i="1"/>
  <c r="I74" i="1"/>
  <c r="AZ71" i="1"/>
  <c r="AZ72" i="1"/>
  <c r="AZ73" i="1"/>
  <c r="BA71" i="1"/>
  <c r="BA72" i="1"/>
  <c r="BA73" i="1"/>
  <c r="AQ71" i="1"/>
  <c r="AQ72" i="1"/>
  <c r="AQ73" i="1"/>
  <c r="AG71" i="1"/>
  <c r="AG72" i="1"/>
  <c r="AG73" i="1"/>
  <c r="Z71" i="1"/>
  <c r="Z72" i="1"/>
  <c r="Z73" i="1"/>
  <c r="I71" i="1"/>
  <c r="I72" i="1"/>
  <c r="I73" i="1"/>
  <c r="H71" i="1"/>
  <c r="H72" i="1"/>
  <c r="H73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Z69" i="1"/>
  <c r="BA69" i="1"/>
  <c r="AZ70" i="1"/>
  <c r="BA70" i="1"/>
  <c r="AP69" i="1"/>
  <c r="AQ69" i="1"/>
  <c r="AP70" i="1"/>
  <c r="AQ70" i="1"/>
  <c r="AG69" i="1"/>
  <c r="AG70" i="1"/>
  <c r="Z69" i="1"/>
  <c r="Z70" i="1"/>
  <c r="H69" i="1"/>
  <c r="I69" i="1"/>
  <c r="H70" i="1"/>
  <c r="I70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H65" i="1"/>
  <c r="I65" i="1"/>
  <c r="I66" i="1"/>
  <c r="H67" i="1"/>
  <c r="I67" i="1"/>
  <c r="I68" i="1"/>
  <c r="Z65" i="1"/>
  <c r="Z66" i="1"/>
  <c r="Z67" i="1"/>
  <c r="Z68" i="1"/>
  <c r="AG65" i="1"/>
  <c r="AG66" i="1"/>
  <c r="AG67" i="1"/>
  <c r="AG68" i="1"/>
  <c r="AP68" i="1"/>
  <c r="AQ68" i="1"/>
  <c r="AP65" i="1"/>
  <c r="AQ65" i="1"/>
  <c r="AP66" i="1"/>
  <c r="AQ66" i="1"/>
  <c r="AP67" i="1"/>
  <c r="AQ67" i="1"/>
  <c r="AG64" i="1"/>
  <c r="AP64" i="1"/>
  <c r="AQ64" i="1"/>
  <c r="I64" i="1"/>
  <c r="Z64" i="1"/>
  <c r="I63" i="1"/>
  <c r="I56" i="1"/>
  <c r="Z63" i="1" l="1"/>
  <c r="I62" i="1"/>
  <c r="H62" i="1"/>
  <c r="Z62" i="1"/>
  <c r="AQ63" i="1"/>
  <c r="AP63" i="1"/>
  <c r="AQ62" i="1"/>
  <c r="AP62" i="1"/>
  <c r="AQ61" i="1"/>
  <c r="AP61" i="1"/>
  <c r="AQ60" i="1"/>
  <c r="AP60" i="1"/>
  <c r="AQ59" i="1"/>
  <c r="AP59" i="1"/>
  <c r="AG63" i="1"/>
  <c r="AG62" i="1"/>
  <c r="AG61" i="1"/>
  <c r="AG60" i="1"/>
  <c r="AG59" i="1"/>
  <c r="I61" i="1"/>
  <c r="H61" i="1"/>
  <c r="I60" i="1"/>
  <c r="H60" i="1"/>
  <c r="I59" i="1"/>
  <c r="H59" i="1"/>
  <c r="I58" i="1"/>
  <c r="H58" i="1"/>
  <c r="I57" i="1"/>
  <c r="H57" i="1"/>
  <c r="Z61" i="1" l="1"/>
  <c r="AP58" i="1"/>
  <c r="AQ58" i="1"/>
  <c r="AG58" i="1"/>
  <c r="AQ57" i="1"/>
  <c r="AP57" i="1"/>
  <c r="Z56" i="1" s="1"/>
  <c r="AG57" i="1"/>
  <c r="I55" i="1"/>
  <c r="H55" i="1"/>
  <c r="AQ56" i="1"/>
  <c r="AP56" i="1"/>
  <c r="AG56" i="1"/>
  <c r="I54" i="1"/>
  <c r="H54" i="1"/>
  <c r="AQ55" i="1"/>
  <c r="AP55" i="1"/>
  <c r="AG55" i="1"/>
  <c r="I53" i="1"/>
  <c r="H53" i="1"/>
  <c r="AQ54" i="1"/>
  <c r="AP54" i="1"/>
  <c r="Z53" i="1" s="1"/>
  <c r="AG54" i="1"/>
  <c r="I52" i="1"/>
  <c r="H52" i="1"/>
  <c r="AQ53" i="1"/>
  <c r="AP53" i="1"/>
  <c r="Z52" i="1" s="1"/>
  <c r="AG53" i="1"/>
  <c r="I51" i="1"/>
  <c r="H51" i="1"/>
  <c r="AQ52" i="1"/>
  <c r="AP52" i="1"/>
  <c r="Z51" i="1" s="1"/>
  <c r="AG52" i="1"/>
  <c r="I50" i="1"/>
  <c r="H50" i="1"/>
  <c r="AQ51" i="1"/>
  <c r="AP51" i="1"/>
  <c r="AG51" i="1"/>
  <c r="I49" i="1"/>
  <c r="H49" i="1"/>
  <c r="AQ50" i="1"/>
  <c r="AP50" i="1"/>
  <c r="AG50" i="1"/>
  <c r="I48" i="1"/>
  <c r="H48" i="1"/>
  <c r="AQ49" i="1"/>
  <c r="AP49" i="1"/>
  <c r="Z48" i="1" s="1"/>
  <c r="AG49" i="1"/>
  <c r="I47" i="1"/>
  <c r="H47" i="1"/>
  <c r="AQ48" i="1"/>
  <c r="AP48" i="1"/>
  <c r="AG48" i="1"/>
  <c r="I46" i="1"/>
  <c r="H46" i="1"/>
  <c r="AQ47" i="1"/>
  <c r="AP47" i="1"/>
  <c r="AG47" i="1"/>
  <c r="I45" i="1"/>
  <c r="H45" i="1"/>
  <c r="AQ46" i="1"/>
  <c r="AP46" i="1"/>
  <c r="Z45" i="1" s="1"/>
  <c r="AG46" i="1"/>
  <c r="I44" i="1"/>
  <c r="H44" i="1"/>
  <c r="AQ45" i="1"/>
  <c r="AP45" i="1"/>
  <c r="Z44" i="1" s="1"/>
  <c r="AG45" i="1"/>
  <c r="I43" i="1"/>
  <c r="H43" i="1"/>
  <c r="AQ44" i="1"/>
  <c r="AP44" i="1"/>
  <c r="Z43" i="1" s="1"/>
  <c r="AG44" i="1"/>
  <c r="I42" i="1"/>
  <c r="H42" i="1"/>
  <c r="AQ43" i="1"/>
  <c r="AP43" i="1"/>
  <c r="AG43" i="1"/>
  <c r="I41" i="1"/>
  <c r="H41" i="1"/>
  <c r="AQ42" i="1"/>
  <c r="AP42" i="1"/>
  <c r="AG42" i="1"/>
  <c r="I40" i="1"/>
  <c r="H40" i="1"/>
  <c r="AQ41" i="1"/>
  <c r="AP41" i="1"/>
  <c r="Z40" i="1" s="1"/>
  <c r="AG41" i="1"/>
  <c r="I39" i="1"/>
  <c r="H39" i="1"/>
  <c r="AQ40" i="1"/>
  <c r="AP40" i="1"/>
  <c r="AG40" i="1"/>
  <c r="I38" i="1"/>
  <c r="H38" i="1"/>
  <c r="AQ39" i="1"/>
  <c r="AP39" i="1"/>
  <c r="AG39" i="1"/>
  <c r="I37" i="1"/>
  <c r="H37" i="1"/>
  <c r="AQ38" i="1"/>
  <c r="AP38" i="1"/>
  <c r="Z37" i="1" s="1"/>
  <c r="AG38" i="1"/>
  <c r="I36" i="1"/>
  <c r="H36" i="1"/>
  <c r="AQ37" i="1"/>
  <c r="AP37" i="1"/>
  <c r="Z36" i="1" s="1"/>
  <c r="AG37" i="1"/>
  <c r="I35" i="1"/>
  <c r="H35" i="1"/>
  <c r="AQ36" i="1"/>
  <c r="AP36" i="1"/>
  <c r="Z35" i="1" s="1"/>
  <c r="AG36" i="1"/>
  <c r="I34" i="1"/>
  <c r="H34" i="1"/>
  <c r="AQ35" i="1"/>
  <c r="AP35" i="1"/>
  <c r="AG35" i="1"/>
  <c r="I33" i="1"/>
  <c r="H33" i="1"/>
  <c r="AQ34" i="1"/>
  <c r="AP34" i="1"/>
  <c r="AG34" i="1"/>
  <c r="I32" i="1"/>
  <c r="H32" i="1"/>
  <c r="AQ33" i="1"/>
  <c r="AP33" i="1"/>
  <c r="Z32" i="1" s="1"/>
  <c r="AG33" i="1"/>
  <c r="I31" i="1"/>
  <c r="H31" i="1"/>
  <c r="AQ32" i="1"/>
  <c r="AP32" i="1"/>
  <c r="AG32" i="1"/>
  <c r="I30" i="1"/>
  <c r="H30" i="1"/>
  <c r="AQ31" i="1"/>
  <c r="AP31" i="1"/>
  <c r="AG31" i="1"/>
  <c r="I29" i="1"/>
  <c r="H29" i="1"/>
  <c r="AQ30" i="1"/>
  <c r="AP30" i="1"/>
  <c r="Z29" i="1" s="1"/>
  <c r="AG30" i="1"/>
  <c r="I28" i="1"/>
  <c r="H28" i="1"/>
  <c r="AQ29" i="1"/>
  <c r="AP29" i="1"/>
  <c r="Z28" i="1" s="1"/>
  <c r="AG29" i="1"/>
  <c r="I27" i="1"/>
  <c r="H27" i="1"/>
  <c r="AQ28" i="1"/>
  <c r="AP28" i="1"/>
  <c r="Z27" i="1" s="1"/>
  <c r="AG28" i="1"/>
  <c r="I26" i="1"/>
  <c r="H26" i="1"/>
  <c r="AQ27" i="1"/>
  <c r="AP27" i="1"/>
  <c r="AG27" i="1"/>
  <c r="I25" i="1"/>
  <c r="H25" i="1"/>
  <c r="AQ26" i="1"/>
  <c r="AP26" i="1"/>
  <c r="AG26" i="1"/>
  <c r="I24" i="1"/>
  <c r="H24" i="1"/>
  <c r="AQ25" i="1"/>
  <c r="AP25" i="1"/>
  <c r="Z24" i="1" s="1"/>
  <c r="AG25" i="1"/>
  <c r="I23" i="1"/>
  <c r="H23" i="1"/>
  <c r="AQ24" i="1"/>
  <c r="AP24" i="1"/>
  <c r="Z23" i="1" s="1"/>
  <c r="AG24" i="1"/>
  <c r="I22" i="1"/>
  <c r="H22" i="1"/>
  <c r="AQ23" i="1"/>
  <c r="AP23" i="1"/>
  <c r="AG23" i="1"/>
  <c r="I21" i="1"/>
  <c r="H21" i="1"/>
  <c r="AQ22" i="1"/>
  <c r="AP22" i="1"/>
  <c r="Z21" i="1" s="1"/>
  <c r="AG22" i="1"/>
  <c r="I20" i="1"/>
  <c r="H20" i="1"/>
  <c r="AQ21" i="1"/>
  <c r="AP21" i="1"/>
  <c r="Z20" i="1" s="1"/>
  <c r="AG21" i="1"/>
  <c r="I19" i="1"/>
  <c r="H19" i="1"/>
  <c r="AQ20" i="1"/>
  <c r="AP20" i="1"/>
  <c r="Z19" i="1" s="1"/>
  <c r="AG20" i="1"/>
  <c r="I18" i="1"/>
  <c r="H18" i="1"/>
  <c r="AQ19" i="1"/>
  <c r="AP19" i="1"/>
  <c r="AG19" i="1"/>
  <c r="I17" i="1"/>
  <c r="H17" i="1"/>
  <c r="AQ18" i="1"/>
  <c r="AP18" i="1"/>
  <c r="I16" i="1"/>
  <c r="H16" i="1"/>
  <c r="AQ17" i="1"/>
  <c r="AP17" i="1"/>
  <c r="Z16" i="1" s="1"/>
  <c r="I15" i="1"/>
  <c r="H15" i="1"/>
  <c r="AQ16" i="1"/>
  <c r="AP16" i="1"/>
  <c r="Z15" i="1" s="1"/>
  <c r="I14" i="1"/>
  <c r="H14" i="1"/>
  <c r="AQ15" i="1"/>
  <c r="AP15" i="1"/>
  <c r="I13" i="1"/>
  <c r="H13" i="1"/>
  <c r="AQ14" i="1"/>
  <c r="AP14" i="1"/>
  <c r="Z13" i="1" s="1"/>
  <c r="I12" i="1"/>
  <c r="H12" i="1"/>
  <c r="AQ13" i="1"/>
  <c r="AP13" i="1"/>
  <c r="Z12" i="1" s="1"/>
  <c r="I11" i="1"/>
  <c r="H11" i="1"/>
  <c r="AQ12" i="1"/>
  <c r="AP12" i="1"/>
  <c r="Z11" i="1" s="1"/>
  <c r="I10" i="1"/>
  <c r="H10" i="1"/>
  <c r="AQ11" i="1"/>
  <c r="AP11" i="1"/>
  <c r="Z10" i="1" s="1"/>
  <c r="I9" i="1"/>
  <c r="H9" i="1"/>
  <c r="AQ10" i="1"/>
  <c r="AP10" i="1"/>
  <c r="I8" i="1"/>
  <c r="H8" i="1"/>
  <c r="AQ9" i="1"/>
  <c r="AP9" i="1"/>
  <c r="Z8" i="1" s="1"/>
  <c r="I7" i="1"/>
  <c r="H7" i="1"/>
  <c r="AQ8" i="1"/>
  <c r="AP8" i="1"/>
  <c r="Z7" i="1" s="1"/>
  <c r="AQ7" i="1"/>
  <c r="AP7" i="1"/>
  <c r="Z59" i="1" l="1"/>
  <c r="Z60" i="1"/>
  <c r="Z18" i="1"/>
  <c r="Z26" i="1"/>
  <c r="Z34" i="1"/>
  <c r="Z42" i="1"/>
  <c r="Z50" i="1"/>
  <c r="Z9" i="1"/>
  <c r="Z17" i="1"/>
  <c r="Z25" i="1"/>
  <c r="Z33" i="1"/>
  <c r="Z41" i="1"/>
  <c r="Z49" i="1"/>
  <c r="Z57" i="1"/>
  <c r="Z31" i="1"/>
  <c r="Z39" i="1"/>
  <c r="Z47" i="1"/>
  <c r="Z55" i="1"/>
  <c r="Z14" i="1"/>
  <c r="Z22" i="1"/>
  <c r="Z30" i="1"/>
  <c r="Z38" i="1"/>
  <c r="Z46" i="1"/>
  <c r="Z54" i="1"/>
  <c r="Z58" i="1"/>
</calcChain>
</file>

<file path=xl/sharedStrings.xml><?xml version="1.0" encoding="utf-8"?>
<sst xmlns="http://schemas.openxmlformats.org/spreadsheetml/2006/main" count="49" uniqueCount="19">
  <si>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</si>
  <si>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</si>
  <si>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</si>
  <si>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</si>
  <si>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</si>
  <si>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</si>
  <si>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</si>
  <si>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</si>
  <si>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</si>
  <si>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</si>
  <si>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</si>
  <si>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</si>
  <si>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</si>
  <si>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2/2018 – 6/2023</t>
  </si>
  <si>
    <t>Figure 3. National E-Cigarette Unit Sales by Product Type, 4 Week Estimates 2/2018 – 6/2023</t>
  </si>
  <si>
    <t>Figure 4. National E-Cigarette Market Share (% total unit sales) by Product Type, 4 Week Estimates 2/2018 – 6/2023</t>
  </si>
  <si>
    <t>Figure 5. National Prefilled Cartridges E-Cigarette Unit Sales (in millions) by Flavor, 4 Week Estimates 2/2018 – 6/2023</t>
  </si>
  <si>
    <t>Figure 6. National Disposable Devices E-Cigarette Unit Sales (in millions) by Flavor, 4 Week Estimates 2/2018 – 6/2023</t>
  </si>
  <si>
    <t>Figure 2. National E-Cigarette Dollar Sales (in millions) by Flavor, 4 Week Estimates 2/2018 – 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</si>
</sst>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8" xfId="0" applyNumberFormat="1" applyBorder="1"/>
    <xf numFmtId="0" fontId="0" fillId="0" borderId="0" xfId="1" applyNumberFormat="1" applyFont="1" applyAlignment="1">
      <alignment horizontal="left"/>
    </xf>
    <xf numFmtId="0" fontId="0" fillId="0" borderId="0" xfId="0" applyAlignment="1">
      <alignment horizontal="center" vertical="center"/>
    </xf>
    <xf numFmtId="2" fontId="0" fillId="0" borderId="9" xfId="0" applyNumberFormat="1" applyBorder="1"/>
    <xf numFmtId="2" fontId="0" fillId="0" borderId="10" xfId="0" applyNumberFormat="1" applyBorder="1"/>
    <xf numFmtId="2" fontId="6" fillId="0" borderId="9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3" xfId="0" applyNumberFormat="1" applyBorder="1"/>
    <xf numFmtId="164" fontId="0" fillId="0" borderId="3" xfId="0" applyNumberForma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3" xfId="5" xr:uid="{8D31E81E-F9F6-40B2-90DB-FED2EB66EC6B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241057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6"/>
  <sheetViews>
    <sheetView tabSelected="1" topLeftCell="A45" workbookViewId="0">
      <selection activeCell="T83" sqref="T83"/>
    </sheetView>
  </sheetViews>
  <sheetFormatPr defaultColWidth="8.7109375" defaultRowHeight="15" x14ac:dyDescent="0.25"/>
  <cols>
    <col min="1" max="1" width="8.85546875" style="1" bestFit="1" customWidth="1"/>
    <col min="2" max="2" width="10.140625" style="2" bestFit="1" customWidth="1"/>
    <col min="3" max="3" width="9.28515625" style="1" customWidth="1"/>
    <col min="4" max="4" width="8" style="1" customWidth="1"/>
    <col min="5" max="5" width="8.5703125" style="1" bestFit="1" customWidth="1"/>
    <col min="6" max="6" width="8.42578125" style="1" bestFit="1" customWidth="1"/>
    <col min="7" max="10" width="10.28515625" style="1" customWidth="1"/>
    <col min="11" max="11" width="8.7109375" style="1"/>
    <col min="12" max="12" width="9.28515625" style="1" bestFit="1" customWidth="1"/>
    <col min="13" max="13" width="10" style="1" bestFit="1" customWidth="1"/>
    <col min="14" max="14" width="8.5703125" style="1" customWidth="1"/>
    <col min="15" max="15" width="10.5703125" style="1" customWidth="1"/>
    <col min="16" max="17" width="8.7109375" style="1"/>
    <col min="18" max="18" width="9.28515625" style="1" bestFit="1" customWidth="1"/>
    <col min="19" max="20" width="8.7109375" style="1"/>
    <col min="21" max="21" width="10.140625" style="1" customWidth="1"/>
    <col min="22" max="22" width="8.7109375" style="1"/>
    <col min="23" max="23" width="10.85546875" style="1" customWidth="1"/>
    <col min="24" max="24" width="10.7109375" style="1" customWidth="1"/>
    <col min="25" max="28" width="8.7109375" style="1"/>
    <col min="29" max="29" width="9.28515625" style="1" bestFit="1" customWidth="1"/>
    <col min="30" max="31" width="8.7109375" style="1"/>
    <col min="32" max="32" width="10.5703125" style="1" customWidth="1"/>
    <col min="33" max="33" width="8.7109375" style="1"/>
    <col min="34" max="34" width="11.140625" style="1" customWidth="1"/>
    <col min="35" max="41" width="8.7109375" style="1"/>
    <col min="42" max="42" width="9.85546875" style="1" customWidth="1"/>
    <col min="43" max="16384" width="8.7109375" style="1"/>
  </cols>
  <sheetData>
    <row r="1" spans="1:53" x14ac:dyDescent="0.25">
      <c r="P1" s="3"/>
    </row>
    <row r="2" spans="1:53" x14ac:dyDescent="0.25">
      <c r="P2" s="9"/>
    </row>
    <row r="3" spans="1:53" x14ac:dyDescent="0.25">
      <c r="P3" s="19"/>
    </row>
    <row r="4" spans="1:53" ht="5.25" customHeight="1" x14ac:dyDescent="0.25">
      <c r="P4" s="19"/>
    </row>
    <row r="5" spans="1:53" ht="45" customHeight="1" x14ac:dyDescent="0.25">
      <c r="A5" s="48" t="s">
        <v>13</v>
      </c>
      <c r="B5" s="48"/>
      <c r="C5" s="48"/>
      <c r="D5" s="48"/>
      <c r="E5" s="48"/>
      <c r="F5" s="48"/>
      <c r="G5" s="48"/>
      <c r="H5" s="48"/>
      <c r="I5" s="48"/>
      <c r="J5" s="3"/>
      <c r="K5" s="48" t="s">
        <v>18</v>
      </c>
      <c r="L5" s="48"/>
      <c r="M5" s="48"/>
      <c r="N5" s="48"/>
      <c r="O5" s="48"/>
      <c r="P5" s="48"/>
      <c r="Q5" s="48"/>
      <c r="R5" s="48"/>
      <c r="S5" s="48"/>
      <c r="T5" s="44"/>
      <c r="U5" s="48" t="s">
        <v>14</v>
      </c>
      <c r="V5" s="48"/>
      <c r="W5" s="48"/>
      <c r="X5" s="48"/>
      <c r="Y5" s="48"/>
      <c r="Z5" s="48"/>
      <c r="AA5" s="19"/>
      <c r="AB5" s="48" t="s">
        <v>15</v>
      </c>
      <c r="AC5" s="48"/>
      <c r="AD5" s="48"/>
      <c r="AE5" s="48"/>
      <c r="AF5" s="48"/>
      <c r="AG5" s="48"/>
      <c r="AH5" s="4"/>
      <c r="AI5" s="48" t="s">
        <v>16</v>
      </c>
      <c r="AJ5" s="48"/>
      <c r="AK5" s="48"/>
      <c r="AL5" s="48"/>
      <c r="AM5" s="48"/>
      <c r="AN5" s="48"/>
      <c r="AO5" s="48"/>
      <c r="AP5" s="48"/>
      <c r="AQ5" s="48"/>
      <c r="AS5" s="48" t="s">
        <v>17</v>
      </c>
      <c r="AT5" s="48"/>
      <c r="AU5" s="48"/>
      <c r="AV5" s="48"/>
      <c r="AW5" s="48"/>
      <c r="AX5" s="48"/>
      <c r="AY5" s="48"/>
      <c r="AZ5" s="48"/>
      <c r="BA5" s="48"/>
    </row>
    <row r="6" spans="1:53" s="13" customFormat="1" ht="42.95" customHeight="1" x14ac:dyDescent="0.25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8" t="s">
        <v>7</v>
      </c>
      <c r="J6" s="9"/>
      <c r="K6" s="5"/>
      <c r="L6" s="6" t="s">
        <v>0</v>
      </c>
      <c r="M6" s="7" t="s">
        <v>1</v>
      </c>
      <c r="N6" s="7" t="s">
        <v>2</v>
      </c>
      <c r="O6" s="7" t="s">
        <v>3</v>
      </c>
      <c r="P6" s="7" t="s">
        <v>4</v>
      </c>
      <c r="Q6" s="7" t="s">
        <v>5</v>
      </c>
      <c r="R6" s="8" t="s">
        <v>6</v>
      </c>
      <c r="S6" s="8" t="s">
        <v>7</v>
      </c>
      <c r="T6"/>
      <c r="U6" s="5"/>
      <c r="V6" s="6" t="s">
        <v>0</v>
      </c>
      <c r="W6" s="10" t="s">
        <v>8</v>
      </c>
      <c r="X6" s="11" t="s">
        <v>9</v>
      </c>
      <c r="Y6" s="10" t="s">
        <v>10</v>
      </c>
      <c r="Z6" s="12" t="s">
        <v>11</v>
      </c>
      <c r="AA6" s="19"/>
      <c r="AB6" s="5"/>
      <c r="AC6" s="6" t="s">
        <v>0</v>
      </c>
      <c r="AD6" s="10" t="s">
        <v>8</v>
      </c>
      <c r="AE6" s="11" t="s">
        <v>9</v>
      </c>
      <c r="AF6" s="10" t="s">
        <v>10</v>
      </c>
      <c r="AG6" s="12" t="s">
        <v>11</v>
      </c>
      <c r="AI6" s="5"/>
      <c r="AJ6" s="6" t="s">
        <v>0</v>
      </c>
      <c r="AK6" s="14" t="s">
        <v>1</v>
      </c>
      <c r="AL6" s="14" t="s">
        <v>2</v>
      </c>
      <c r="AM6" s="14" t="s">
        <v>3</v>
      </c>
      <c r="AN6" s="14" t="s">
        <v>4</v>
      </c>
      <c r="AO6" s="14" t="s">
        <v>5</v>
      </c>
      <c r="AP6" s="8" t="s">
        <v>6</v>
      </c>
      <c r="AQ6" s="8" t="s">
        <v>7</v>
      </c>
      <c r="AS6" s="5"/>
      <c r="AT6" s="6" t="s">
        <v>0</v>
      </c>
      <c r="AU6" s="7" t="s">
        <v>1</v>
      </c>
      <c r="AV6" s="7" t="s">
        <v>2</v>
      </c>
      <c r="AW6" s="7" t="s">
        <v>3</v>
      </c>
      <c r="AX6" s="7" t="s">
        <v>4</v>
      </c>
      <c r="AY6" s="7" t="s">
        <v>5</v>
      </c>
      <c r="AZ6" s="8" t="s">
        <v>6</v>
      </c>
      <c r="BA6" s="8" t="s">
        <v>7</v>
      </c>
    </row>
    <row r="7" spans="1:53" x14ac:dyDescent="0.25">
      <c r="A7" s="45">
        <v>2018</v>
      </c>
      <c r="B7" s="15">
        <v>43135</v>
      </c>
      <c r="C7" s="16">
        <v>1.2684417644947712</v>
      </c>
      <c r="D7" s="16">
        <v>0.97341096648478509</v>
      </c>
      <c r="E7" s="16">
        <v>2.0583139965455772</v>
      </c>
      <c r="F7" s="16">
        <v>2.2088048838240448</v>
      </c>
      <c r="G7" s="17">
        <v>8.2172176737785336E-3</v>
      </c>
      <c r="H7" s="18">
        <f t="shared" ref="H7:H45" si="0">SUM(C7:G7)</f>
        <v>6.5171888290229569</v>
      </c>
      <c r="I7" s="18">
        <f t="shared" ref="I7:I56" si="1">SUM(C7:E7)</f>
        <v>4.3001667275251334</v>
      </c>
      <c r="J7" s="19"/>
      <c r="K7" s="45">
        <v>2018</v>
      </c>
      <c r="L7" s="15">
        <v>43135</v>
      </c>
      <c r="M7" s="16">
        <v>20.461372562313841</v>
      </c>
      <c r="N7" s="16">
        <v>20.235915931005763</v>
      </c>
      <c r="O7" s="16">
        <v>39.306336849089639</v>
      </c>
      <c r="P7" s="16">
        <v>39.234950903479124</v>
      </c>
      <c r="Q7" s="17">
        <v>8.6970321562293784E-2</v>
      </c>
      <c r="R7" s="18">
        <f t="shared" ref="R7:R37" si="2">SUM(M7:Q7)</f>
        <v>119.32554656745066</v>
      </c>
      <c r="S7" s="18">
        <f t="shared" ref="S7:S70" si="3">SUM(M7:O7)</f>
        <v>80.003625342409237</v>
      </c>
      <c r="T7"/>
      <c r="U7" s="45">
        <v>2018</v>
      </c>
      <c r="V7" s="15">
        <v>43135</v>
      </c>
      <c r="W7" s="18">
        <v>4.5144297132555877</v>
      </c>
      <c r="X7" s="18">
        <v>0.16272360542917252</v>
      </c>
      <c r="Y7" s="18">
        <v>1.8400355103381965</v>
      </c>
      <c r="Z7" s="17">
        <f t="shared" ref="Z7:Z37" si="4">SUM(W7:Y7)</f>
        <v>6.517188829022956</v>
      </c>
      <c r="AA7" s="19"/>
      <c r="AB7" s="45">
        <v>2018</v>
      </c>
      <c r="AC7" s="15">
        <v>43135</v>
      </c>
      <c r="AD7" s="18">
        <v>69.269584655761719</v>
      </c>
      <c r="AE7" s="18">
        <v>2.4968373775482178</v>
      </c>
      <c r="AF7" s="18">
        <v>28.233575820922852</v>
      </c>
      <c r="AG7" s="17">
        <f t="shared" ref="AG7:AG57" si="5">SUM(AD7:AF7)</f>
        <v>99.999997854232788</v>
      </c>
      <c r="AI7" s="45">
        <v>2018</v>
      </c>
      <c r="AJ7" s="15">
        <v>43135</v>
      </c>
      <c r="AK7" s="16">
        <v>0.83288379723166861</v>
      </c>
      <c r="AL7" s="16">
        <v>0.88607261006236071</v>
      </c>
      <c r="AM7" s="16">
        <v>1.3240608316936642</v>
      </c>
      <c r="AN7" s="16">
        <v>1.4637386577694955</v>
      </c>
      <c r="AO7" s="16">
        <v>7.6738164983987806E-3</v>
      </c>
      <c r="AP7" s="17">
        <f t="shared" ref="AP7:AP57" si="6">SUM(AK7:AO7)</f>
        <v>4.5144297132555886</v>
      </c>
      <c r="AQ7" s="17">
        <f t="shared" ref="AQ7:AQ57" si="7">SUM(AK7:AM7)</f>
        <v>3.0430172389876935</v>
      </c>
      <c r="AS7" s="45">
        <v>2018</v>
      </c>
      <c r="AT7" s="15">
        <v>43135</v>
      </c>
      <c r="AU7" s="16">
        <v>0.38769289319670203</v>
      </c>
      <c r="AV7" s="16">
        <v>8.7186290172576911E-2</v>
      </c>
      <c r="AW7" s="16">
        <v>0.65307594595659713</v>
      </c>
      <c r="AX7" s="16">
        <v>0.71182267651402953</v>
      </c>
      <c r="AY7" s="18">
        <v>2.5770449829101564E-4</v>
      </c>
      <c r="AZ7" s="17">
        <f t="shared" ref="AZ7:AZ68" si="8">SUM(AU7:AY7)</f>
        <v>1.8400355103381967</v>
      </c>
      <c r="BA7" s="17">
        <f t="shared" ref="BA7:BA68" si="9">SUM(AU7:AW7)</f>
        <v>1.127955129325876</v>
      </c>
    </row>
    <row r="8" spans="1:53" x14ac:dyDescent="0.25">
      <c r="A8" s="46"/>
      <c r="B8" s="15">
        <v>43163</v>
      </c>
      <c r="C8" s="16">
        <v>1.2751944977338352</v>
      </c>
      <c r="D8" s="16">
        <v>1.0708824085834026</v>
      </c>
      <c r="E8" s="16">
        <v>2.1968143406521121</v>
      </c>
      <c r="F8" s="16">
        <v>2.2701503088402673</v>
      </c>
      <c r="G8" s="17">
        <v>8.1903814470171924E-3</v>
      </c>
      <c r="H8" s="18">
        <f t="shared" si="0"/>
        <v>6.8212319372566341</v>
      </c>
      <c r="I8" s="18">
        <f t="shared" si="1"/>
        <v>4.5428912469693499</v>
      </c>
      <c r="J8" s="19"/>
      <c r="K8" s="46"/>
      <c r="L8" s="15">
        <v>43163</v>
      </c>
      <c r="M8" s="16">
        <v>20.630195060952627</v>
      </c>
      <c r="N8" s="16">
        <v>22.187669873927479</v>
      </c>
      <c r="O8" s="16">
        <v>42.489726172087721</v>
      </c>
      <c r="P8" s="16">
        <v>40.643402995970163</v>
      </c>
      <c r="Q8" s="17">
        <v>8.4999865992502713E-2</v>
      </c>
      <c r="R8" s="18">
        <f t="shared" si="2"/>
        <v>126.0359939689305</v>
      </c>
      <c r="S8" s="18">
        <f t="shared" si="3"/>
        <v>85.307591106967834</v>
      </c>
      <c r="T8"/>
      <c r="U8" s="46"/>
      <c r="V8" s="15">
        <v>43163</v>
      </c>
      <c r="W8" s="18">
        <v>4.8159099885197092</v>
      </c>
      <c r="X8" s="18">
        <v>0.15230667447948457</v>
      </c>
      <c r="Y8" s="18">
        <v>1.8530152742574402</v>
      </c>
      <c r="Z8" s="17">
        <f t="shared" si="4"/>
        <v>6.8212319372566341</v>
      </c>
      <c r="AA8" s="19"/>
      <c r="AB8" s="46"/>
      <c r="AC8" s="15">
        <v>43163</v>
      </c>
      <c r="AD8" s="18">
        <v>70.601760864257813</v>
      </c>
      <c r="AE8" s="18">
        <v>2.2328324317932129</v>
      </c>
      <c r="AF8" s="18">
        <v>27.1654052734375</v>
      </c>
      <c r="AG8" s="17">
        <f t="shared" si="5"/>
        <v>99.999998569488525</v>
      </c>
      <c r="AI8" s="46"/>
      <c r="AJ8" s="15">
        <v>43163</v>
      </c>
      <c r="AK8" s="16">
        <v>0.8432746383996047</v>
      </c>
      <c r="AL8" s="16">
        <v>0.97781298694574836</v>
      </c>
      <c r="AM8" s="16">
        <v>1.4703602828366606</v>
      </c>
      <c r="AN8" s="16">
        <v>1.5167380228240415</v>
      </c>
      <c r="AO8" s="16">
        <v>7.7240575136542323E-3</v>
      </c>
      <c r="AP8" s="17">
        <f t="shared" si="6"/>
        <v>4.8159099885197092</v>
      </c>
      <c r="AQ8" s="17">
        <f t="shared" si="7"/>
        <v>3.2914479081820138</v>
      </c>
      <c r="AS8" s="46"/>
      <c r="AT8" s="15">
        <v>43163</v>
      </c>
      <c r="AU8" s="16">
        <v>0.3867809329496622</v>
      </c>
      <c r="AV8" s="16">
        <v>9.3056984008789062E-2</v>
      </c>
      <c r="AW8" s="16">
        <v>0.65121964264585452</v>
      </c>
      <c r="AX8" s="16">
        <v>0.7218143230098486</v>
      </c>
      <c r="AY8" s="18">
        <v>1.4339164328575134E-4</v>
      </c>
      <c r="AZ8" s="17">
        <f t="shared" si="8"/>
        <v>1.8530152742574402</v>
      </c>
      <c r="BA8" s="17">
        <f t="shared" si="9"/>
        <v>1.1310575596043058</v>
      </c>
    </row>
    <row r="9" spans="1:53" x14ac:dyDescent="0.25">
      <c r="A9" s="46"/>
      <c r="B9" s="15">
        <v>43191</v>
      </c>
      <c r="C9" s="16">
        <v>1.2882991500451715</v>
      </c>
      <c r="D9" s="16">
        <v>1.2626213745271564</v>
      </c>
      <c r="E9" s="16">
        <v>2.5875042985678167</v>
      </c>
      <c r="F9" s="16">
        <v>2.321269769276924</v>
      </c>
      <c r="G9" s="17">
        <v>8.3213207535743714E-3</v>
      </c>
      <c r="H9" s="18">
        <f t="shared" si="0"/>
        <v>7.4680159131706434</v>
      </c>
      <c r="I9" s="18">
        <f t="shared" si="1"/>
        <v>5.138424823140145</v>
      </c>
      <c r="J9" s="19"/>
      <c r="K9" s="46"/>
      <c r="L9" s="15">
        <v>43191</v>
      </c>
      <c r="M9" s="16">
        <v>20.801062242215686</v>
      </c>
      <c r="N9" s="16">
        <v>26.155220772908955</v>
      </c>
      <c r="O9" s="16">
        <v>51.666366607292957</v>
      </c>
      <c r="P9" s="16">
        <v>41.663575027336456</v>
      </c>
      <c r="Q9" s="17">
        <v>8.5407994078915084E-2</v>
      </c>
      <c r="R9" s="18">
        <f t="shared" si="2"/>
        <v>140.37163264383295</v>
      </c>
      <c r="S9" s="18">
        <f t="shared" si="3"/>
        <v>98.622649622417597</v>
      </c>
      <c r="T9"/>
      <c r="U9" s="46"/>
      <c r="V9" s="15">
        <v>43191</v>
      </c>
      <c r="W9" s="18">
        <v>5.4492476758132655</v>
      </c>
      <c r="X9" s="18">
        <v>0.15636514244890212</v>
      </c>
      <c r="Y9" s="18">
        <v>1.8624030949084758</v>
      </c>
      <c r="Z9" s="17">
        <f t="shared" si="4"/>
        <v>7.4680159131706443</v>
      </c>
      <c r="AA9" s="19"/>
      <c r="AB9" s="46"/>
      <c r="AC9" s="15">
        <v>43191</v>
      </c>
      <c r="AD9" s="18">
        <v>72.967811584472656</v>
      </c>
      <c r="AE9" s="18">
        <v>2.0937976837158203</v>
      </c>
      <c r="AF9" s="18">
        <v>24.938392639160156</v>
      </c>
      <c r="AG9" s="17">
        <f t="shared" si="5"/>
        <v>100.00000190734863</v>
      </c>
      <c r="AI9" s="46"/>
      <c r="AJ9" s="15">
        <v>43191</v>
      </c>
      <c r="AK9" s="16">
        <v>0.85641679381813107</v>
      </c>
      <c r="AL9" s="16">
        <v>1.1643053194349409</v>
      </c>
      <c r="AM9" s="16">
        <v>1.8666655827219933</v>
      </c>
      <c r="AN9" s="16">
        <v>1.553817250716276</v>
      </c>
      <c r="AO9" s="16">
        <v>8.0427291219234472E-3</v>
      </c>
      <c r="AP9" s="17">
        <f t="shared" si="6"/>
        <v>5.4492476758132646</v>
      </c>
      <c r="AQ9" s="17">
        <f t="shared" si="7"/>
        <v>3.8873876959750655</v>
      </c>
      <c r="AS9" s="46"/>
      <c r="AT9" s="15">
        <v>43191</v>
      </c>
      <c r="AU9" s="16">
        <v>0.38508419236922264</v>
      </c>
      <c r="AV9" s="16">
        <v>9.831094760739803E-2</v>
      </c>
      <c r="AW9" s="16">
        <v>0.6467252180579901</v>
      </c>
      <c r="AX9" s="16">
        <v>0.73216877779150014</v>
      </c>
      <c r="AY9" s="18">
        <v>1.1395908236503601E-4</v>
      </c>
      <c r="AZ9" s="17">
        <f t="shared" si="8"/>
        <v>1.862403094908476</v>
      </c>
      <c r="BA9" s="17">
        <f t="shared" si="9"/>
        <v>1.1301203580346106</v>
      </c>
    </row>
    <row r="10" spans="1:53" x14ac:dyDescent="0.25">
      <c r="A10" s="46"/>
      <c r="B10" s="15">
        <v>43219</v>
      </c>
      <c r="C10" s="16">
        <v>1.2738765732500548</v>
      </c>
      <c r="D10" s="16">
        <v>1.4434879324796199</v>
      </c>
      <c r="E10" s="16">
        <v>3.0067652150204127</v>
      </c>
      <c r="F10" s="16">
        <v>2.3546146603301445</v>
      </c>
      <c r="G10" s="17">
        <v>7.494011594206095E-3</v>
      </c>
      <c r="H10" s="18">
        <f t="shared" si="0"/>
        <v>8.0862383926744386</v>
      </c>
      <c r="I10" s="18">
        <f t="shared" si="1"/>
        <v>5.7241297207500876</v>
      </c>
      <c r="J10" s="19"/>
      <c r="K10" s="46"/>
      <c r="L10" s="15">
        <v>43219</v>
      </c>
      <c r="M10" s="16">
        <v>20.576284828991774</v>
      </c>
      <c r="N10" s="16">
        <v>29.740276723219282</v>
      </c>
      <c r="O10" s="16">
        <v>60.750628164661954</v>
      </c>
      <c r="P10" s="16">
        <v>42.030500884734963</v>
      </c>
      <c r="Q10" s="17">
        <v>7.955872394308687E-2</v>
      </c>
      <c r="R10" s="18">
        <f t="shared" si="2"/>
        <v>153.17724932555103</v>
      </c>
      <c r="S10" s="18">
        <f t="shared" si="3"/>
        <v>111.067189716873</v>
      </c>
      <c r="T10"/>
      <c r="U10" s="46"/>
      <c r="V10" s="15">
        <v>43219</v>
      </c>
      <c r="W10" s="18">
        <v>6.0827512886928492</v>
      </c>
      <c r="X10" s="18">
        <v>0.13465864118766785</v>
      </c>
      <c r="Y10" s="18">
        <v>1.868828462793922</v>
      </c>
      <c r="Z10" s="17">
        <f t="shared" si="4"/>
        <v>8.0862383926744386</v>
      </c>
      <c r="AA10" s="19"/>
      <c r="AB10" s="46"/>
      <c r="AC10" s="15">
        <v>43219</v>
      </c>
      <c r="AD10" s="18">
        <v>75.223495483398438</v>
      </c>
      <c r="AE10" s="18">
        <v>1.6652815341949463</v>
      </c>
      <c r="AF10" s="18">
        <v>23.111221313476563</v>
      </c>
      <c r="AG10" s="17">
        <f t="shared" si="5"/>
        <v>99.999998331069946</v>
      </c>
      <c r="AI10" s="46"/>
      <c r="AJ10" s="15">
        <v>43219</v>
      </c>
      <c r="AK10" s="16">
        <v>0.85697241285502868</v>
      </c>
      <c r="AL10" s="16">
        <v>1.3361091845374107</v>
      </c>
      <c r="AM10" s="16">
        <v>2.294168012443766</v>
      </c>
      <c r="AN10" s="16">
        <v>1.5883088113886137</v>
      </c>
      <c r="AO10" s="16">
        <v>7.1928674680292607E-3</v>
      </c>
      <c r="AP10" s="17">
        <f t="shared" si="6"/>
        <v>6.0827512886928474</v>
      </c>
      <c r="AQ10" s="17">
        <f t="shared" si="7"/>
        <v>4.4872496098362049</v>
      </c>
      <c r="AS10" s="46"/>
      <c r="AT10" s="15">
        <v>43219</v>
      </c>
      <c r="AU10" s="16">
        <v>0.37846804993736743</v>
      </c>
      <c r="AV10" s="16">
        <v>0.10737047388219834</v>
      </c>
      <c r="AW10" s="16">
        <v>0.64708752174366457</v>
      </c>
      <c r="AX10" s="16">
        <v>0.73571333208438383</v>
      </c>
      <c r="AY10" s="18">
        <v>1.8908514630794525E-4</v>
      </c>
      <c r="AZ10" s="17">
        <f t="shared" si="8"/>
        <v>1.8688284627939222</v>
      </c>
      <c r="BA10" s="17">
        <f t="shared" si="9"/>
        <v>1.1329260455632304</v>
      </c>
    </row>
    <row r="11" spans="1:53" x14ac:dyDescent="0.25">
      <c r="A11" s="46"/>
      <c r="B11" s="15">
        <v>43247</v>
      </c>
      <c r="C11" s="16">
        <v>1.3197222097939552</v>
      </c>
      <c r="D11" s="16">
        <v>1.724417993628621</v>
      </c>
      <c r="E11" s="16">
        <v>3.6353913671691416</v>
      </c>
      <c r="F11" s="16">
        <v>2.5075540045212508</v>
      </c>
      <c r="G11" s="17">
        <v>7.0192233475148674E-3</v>
      </c>
      <c r="H11" s="18">
        <f t="shared" si="0"/>
        <v>9.1941047984604829</v>
      </c>
      <c r="I11" s="18">
        <f t="shared" si="1"/>
        <v>6.6795315705917178</v>
      </c>
      <c r="J11" s="19"/>
      <c r="K11" s="46"/>
      <c r="L11" s="15">
        <v>43247</v>
      </c>
      <c r="M11" s="16">
        <v>21.287259041905315</v>
      </c>
      <c r="N11" s="16">
        <v>35.170007128157167</v>
      </c>
      <c r="O11" s="16">
        <v>75.445556342645517</v>
      </c>
      <c r="P11" s="16">
        <v>42.701907317310251</v>
      </c>
      <c r="Q11" s="17">
        <v>7.8412825287842158E-2</v>
      </c>
      <c r="R11" s="18">
        <f t="shared" si="2"/>
        <v>174.68314265530609</v>
      </c>
      <c r="S11" s="18">
        <f t="shared" si="3"/>
        <v>131.90282251270798</v>
      </c>
      <c r="T11"/>
      <c r="U11" s="46"/>
      <c r="V11" s="15">
        <v>43247</v>
      </c>
      <c r="W11" s="18">
        <v>7.2490612957831617</v>
      </c>
      <c r="X11" s="18">
        <v>0.12327732308471202</v>
      </c>
      <c r="Y11" s="18">
        <v>1.8217661795926094</v>
      </c>
      <c r="Z11" s="17">
        <f t="shared" si="4"/>
        <v>9.1941047984604829</v>
      </c>
      <c r="AA11" s="19"/>
      <c r="AB11" s="46"/>
      <c r="AC11" s="15">
        <v>43247</v>
      </c>
      <c r="AD11" s="18">
        <v>78.84466552734375</v>
      </c>
      <c r="AE11" s="18">
        <v>1.3408300876617432</v>
      </c>
      <c r="AF11" s="18">
        <v>19.814502716064453</v>
      </c>
      <c r="AG11" s="17">
        <f t="shared" si="5"/>
        <v>99.999998331069946</v>
      </c>
      <c r="AI11" s="46"/>
      <c r="AJ11" s="15">
        <v>43247</v>
      </c>
      <c r="AK11" s="16">
        <v>0.92337549183717371</v>
      </c>
      <c r="AL11" s="16">
        <v>1.6091265492806435</v>
      </c>
      <c r="AM11" s="16">
        <v>2.9216538884576559</v>
      </c>
      <c r="AN11" s="16">
        <v>1.7880481058261395</v>
      </c>
      <c r="AO11" s="16">
        <v>6.857260381549597E-3</v>
      </c>
      <c r="AP11" s="17">
        <f t="shared" si="6"/>
        <v>7.2490612957831617</v>
      </c>
      <c r="AQ11" s="17">
        <f t="shared" si="7"/>
        <v>5.4541559295754727</v>
      </c>
      <c r="AS11" s="46"/>
      <c r="AT11" s="15">
        <v>43247</v>
      </c>
      <c r="AU11" s="16">
        <v>0.36485679795742038</v>
      </c>
      <c r="AV11" s="16">
        <v>0.11528537982177735</v>
      </c>
      <c r="AW11" s="16">
        <v>0.64913238150823116</v>
      </c>
      <c r="AX11" s="16">
        <v>0.69241025523042676</v>
      </c>
      <c r="AY11" s="18">
        <v>8.1365074753761291E-5</v>
      </c>
      <c r="AZ11" s="17">
        <f t="shared" si="8"/>
        <v>1.8217661795926094</v>
      </c>
      <c r="BA11" s="17">
        <f t="shared" si="9"/>
        <v>1.1292745592874289</v>
      </c>
    </row>
    <row r="12" spans="1:53" x14ac:dyDescent="0.25">
      <c r="A12" s="46"/>
      <c r="B12" s="15">
        <v>43275</v>
      </c>
      <c r="C12" s="16">
        <v>1.3539841593219712</v>
      </c>
      <c r="D12" s="16">
        <v>2.0401168577972055</v>
      </c>
      <c r="E12" s="16">
        <v>4.2102704148469714</v>
      </c>
      <c r="F12" s="16">
        <v>2.5161174271584525</v>
      </c>
      <c r="G12" s="17">
        <v>5.2207309287190433E-3</v>
      </c>
      <c r="H12" s="18">
        <f t="shared" si="0"/>
        <v>10.12570959005332</v>
      </c>
      <c r="I12" s="18">
        <f t="shared" si="1"/>
        <v>7.6043714319661486</v>
      </c>
      <c r="J12" s="19"/>
      <c r="K12" s="46"/>
      <c r="L12" s="15">
        <v>43275</v>
      </c>
      <c r="M12" s="16">
        <v>21.52934607059025</v>
      </c>
      <c r="N12" s="16">
        <v>41.658485969705254</v>
      </c>
      <c r="O12" s="16">
        <v>88.849342037886828</v>
      </c>
      <c r="P12" s="16">
        <v>42.359675685645037</v>
      </c>
      <c r="Q12" s="17">
        <v>6.3445600850077999E-2</v>
      </c>
      <c r="R12" s="18">
        <f t="shared" si="2"/>
        <v>194.46029536467745</v>
      </c>
      <c r="S12" s="18">
        <f t="shared" si="3"/>
        <v>152.03717407818232</v>
      </c>
      <c r="T12"/>
      <c r="U12" s="46"/>
      <c r="V12" s="15">
        <v>43275</v>
      </c>
      <c r="W12" s="18">
        <v>8.2234064288052764</v>
      </c>
      <c r="X12" s="18">
        <v>0.11398420030725002</v>
      </c>
      <c r="Y12" s="18">
        <v>1.7883189609407932</v>
      </c>
      <c r="Z12" s="17">
        <f t="shared" si="4"/>
        <v>10.12570959005332</v>
      </c>
      <c r="AA12" s="19"/>
      <c r="AB12" s="46"/>
      <c r="AC12" s="15">
        <v>43275</v>
      </c>
      <c r="AD12" s="18">
        <v>81.213134765625</v>
      </c>
      <c r="AE12" s="18">
        <v>1.1256909370422363</v>
      </c>
      <c r="AF12" s="18">
        <v>17.661170959472656</v>
      </c>
      <c r="AG12" s="17">
        <f t="shared" si="5"/>
        <v>99.999996662139893</v>
      </c>
      <c r="AI12" s="46"/>
      <c r="AJ12" s="15">
        <v>43275</v>
      </c>
      <c r="AK12" s="16">
        <v>0.95515979303142429</v>
      </c>
      <c r="AL12" s="16">
        <v>1.9226741213870644</v>
      </c>
      <c r="AM12" s="16">
        <v>3.5140427190492898</v>
      </c>
      <c r="AN12" s="16">
        <v>1.8265499014512301</v>
      </c>
      <c r="AO12" s="16">
        <v>4.9798938862681387E-3</v>
      </c>
      <c r="AP12" s="17">
        <f t="shared" si="6"/>
        <v>8.2234064288052764</v>
      </c>
      <c r="AQ12" s="17">
        <f t="shared" si="7"/>
        <v>6.3918766334677786</v>
      </c>
      <c r="AS12" s="46"/>
      <c r="AT12" s="15">
        <v>43275</v>
      </c>
      <c r="AU12" s="16">
        <v>0.36907114148233083</v>
      </c>
      <c r="AV12" s="16">
        <v>0.11743152777099609</v>
      </c>
      <c r="AW12" s="16">
        <v>0.63705947716057298</v>
      </c>
      <c r="AX12" s="16">
        <v>0.6646635107095018</v>
      </c>
      <c r="AY12" s="18">
        <v>9.3303817391395574E-5</v>
      </c>
      <c r="AZ12" s="17">
        <f t="shared" si="8"/>
        <v>1.788318960940793</v>
      </c>
      <c r="BA12" s="17">
        <f t="shared" si="9"/>
        <v>1.1235621464138998</v>
      </c>
    </row>
    <row r="13" spans="1:53" x14ac:dyDescent="0.25">
      <c r="A13" s="46"/>
      <c r="B13" s="15">
        <v>43303</v>
      </c>
      <c r="C13" s="16">
        <v>1.3925495716916705</v>
      </c>
      <c r="D13" s="16">
        <v>2.2999646898112296</v>
      </c>
      <c r="E13" s="16">
        <v>4.6425801226569119</v>
      </c>
      <c r="F13" s="16">
        <v>2.5689283619156256</v>
      </c>
      <c r="G13" s="17">
        <v>6.4019781495332721E-3</v>
      </c>
      <c r="H13" s="18">
        <f t="shared" si="0"/>
        <v>10.910424724224972</v>
      </c>
      <c r="I13" s="18">
        <f t="shared" si="1"/>
        <v>8.3350943841598131</v>
      </c>
      <c r="J13" s="19"/>
      <c r="K13" s="46"/>
      <c r="L13" s="15">
        <v>43303</v>
      </c>
      <c r="M13" s="16">
        <v>22.120182551482749</v>
      </c>
      <c r="N13" s="16">
        <v>47.167172863971444</v>
      </c>
      <c r="O13" s="16">
        <v>98.459992306448711</v>
      </c>
      <c r="P13" s="16">
        <v>43.157275586221751</v>
      </c>
      <c r="Q13" s="17">
        <v>7.9090344104814775E-2</v>
      </c>
      <c r="R13" s="18">
        <f t="shared" si="2"/>
        <v>210.98371365222945</v>
      </c>
      <c r="S13" s="18">
        <f t="shared" si="3"/>
        <v>167.74734772190288</v>
      </c>
      <c r="T13"/>
      <c r="U13" s="46"/>
      <c r="V13" s="15">
        <v>43303</v>
      </c>
      <c r="W13" s="18">
        <v>8.9781067157354801</v>
      </c>
      <c r="X13" s="18">
        <v>0.11770780931055545</v>
      </c>
      <c r="Y13" s="18">
        <v>1.8146101991789341</v>
      </c>
      <c r="Z13" s="17">
        <f t="shared" si="4"/>
        <v>10.910424724224971</v>
      </c>
      <c r="AA13" s="19"/>
      <c r="AB13" s="46"/>
      <c r="AC13" s="15">
        <v>43303</v>
      </c>
      <c r="AD13" s="18">
        <v>82.28924560546875</v>
      </c>
      <c r="AE13" s="18">
        <v>1.078856348991394</v>
      </c>
      <c r="AF13" s="18">
        <v>16.631893157958984</v>
      </c>
      <c r="AG13" s="17">
        <f t="shared" si="5"/>
        <v>99.999995112419128</v>
      </c>
      <c r="AI13" s="46"/>
      <c r="AJ13" s="15">
        <v>43303</v>
      </c>
      <c r="AK13" s="16">
        <v>0.98143214309195526</v>
      </c>
      <c r="AL13" s="16">
        <v>2.1869513961077929</v>
      </c>
      <c r="AM13" s="16">
        <v>3.9385652396226822</v>
      </c>
      <c r="AN13" s="16">
        <v>1.8649372061572445</v>
      </c>
      <c r="AO13" s="16">
        <v>6.2207307558059689E-3</v>
      </c>
      <c r="AP13" s="17">
        <f t="shared" si="6"/>
        <v>8.9781067157354801</v>
      </c>
      <c r="AQ13" s="17">
        <f t="shared" si="7"/>
        <v>7.1069487788224306</v>
      </c>
      <c r="AS13" s="46"/>
      <c r="AT13" s="15">
        <v>43303</v>
      </c>
      <c r="AU13" s="16">
        <v>0.3789094780958891</v>
      </c>
      <c r="AV13" s="16">
        <v>0.11300818474817276</v>
      </c>
      <c r="AW13" s="16">
        <v>0.64582597663652896</v>
      </c>
      <c r="AX13" s="16">
        <v>0.67679071338808539</v>
      </c>
      <c r="AY13" s="18">
        <v>7.584631025791168E-5</v>
      </c>
      <c r="AZ13" s="17">
        <f t="shared" si="8"/>
        <v>1.8146101991789341</v>
      </c>
      <c r="BA13" s="17">
        <f t="shared" si="9"/>
        <v>1.1377436394805909</v>
      </c>
    </row>
    <row r="14" spans="1:53" x14ac:dyDescent="0.25">
      <c r="A14" s="46"/>
      <c r="B14" s="15">
        <v>43331</v>
      </c>
      <c r="C14" s="16">
        <v>1.4569109295177312</v>
      </c>
      <c r="D14" s="16">
        <v>2.5421243507508038</v>
      </c>
      <c r="E14" s="16">
        <v>5.0458839695135715</v>
      </c>
      <c r="F14" s="16">
        <v>2.5462328300914718</v>
      </c>
      <c r="G14" s="17">
        <v>5.0130687156468628E-3</v>
      </c>
      <c r="H14" s="18">
        <f t="shared" si="0"/>
        <v>11.596165148589224</v>
      </c>
      <c r="I14" s="18">
        <f t="shared" si="1"/>
        <v>9.0449192497821063</v>
      </c>
      <c r="J14" s="19"/>
      <c r="K14" s="46"/>
      <c r="L14" s="15">
        <v>43331</v>
      </c>
      <c r="M14" s="16">
        <v>23.346781583483981</v>
      </c>
      <c r="N14" s="16">
        <v>51.972353687794445</v>
      </c>
      <c r="O14" s="16">
        <v>107.31660076467847</v>
      </c>
      <c r="P14" s="16">
        <v>44.077791771988075</v>
      </c>
      <c r="Q14" s="17">
        <v>6.0663759101696496E-2</v>
      </c>
      <c r="R14" s="18">
        <f t="shared" si="2"/>
        <v>226.77419156704664</v>
      </c>
      <c r="S14" s="18">
        <f t="shared" si="3"/>
        <v>182.63573603595688</v>
      </c>
      <c r="T14"/>
      <c r="U14" s="46"/>
      <c r="V14" s="15">
        <v>43331</v>
      </c>
      <c r="W14" s="18">
        <v>9.6812911308515801</v>
      </c>
      <c r="X14" s="18">
        <v>0.10101094262087346</v>
      </c>
      <c r="Y14" s="18">
        <v>1.8138630751167721</v>
      </c>
      <c r="Z14" s="17">
        <f t="shared" si="4"/>
        <v>11.596165148589227</v>
      </c>
      <c r="AA14" s="19"/>
      <c r="AB14" s="46"/>
      <c r="AC14" s="15">
        <v>43331</v>
      </c>
      <c r="AD14" s="18">
        <v>83.487007141113281</v>
      </c>
      <c r="AE14" s="18">
        <v>0.87107199430465698</v>
      </c>
      <c r="AF14" s="18">
        <v>15.641921997070313</v>
      </c>
      <c r="AG14" s="17">
        <f t="shared" si="5"/>
        <v>100.00000113248825</v>
      </c>
      <c r="AI14" s="46"/>
      <c r="AJ14" s="15">
        <v>43331</v>
      </c>
      <c r="AK14" s="16">
        <v>1.0426240267608016</v>
      </c>
      <c r="AL14" s="16">
        <v>2.4213808474663496</v>
      </c>
      <c r="AM14" s="16">
        <v>4.3579214818060761</v>
      </c>
      <c r="AN14" s="16">
        <v>1.8546104750900037</v>
      </c>
      <c r="AO14" s="16">
        <v>4.7542997283488509E-3</v>
      </c>
      <c r="AP14" s="17">
        <f t="shared" si="6"/>
        <v>9.6812911308515801</v>
      </c>
      <c r="AQ14" s="17">
        <f t="shared" si="7"/>
        <v>7.8219263560332273</v>
      </c>
      <c r="AS14" s="46"/>
      <c r="AT14" s="15">
        <v>43331</v>
      </c>
      <c r="AU14" s="16">
        <v>0.38656282688724997</v>
      </c>
      <c r="AV14" s="16">
        <v>0.12071446112537385</v>
      </c>
      <c r="AW14" s="16">
        <v>0.6371519144314528</v>
      </c>
      <c r="AX14" s="16">
        <v>0.66933910995699841</v>
      </c>
      <c r="AY14" s="18">
        <v>9.4762715697288514E-5</v>
      </c>
      <c r="AZ14" s="17">
        <f t="shared" si="8"/>
        <v>1.8138630751167726</v>
      </c>
      <c r="BA14" s="17">
        <f t="shared" si="9"/>
        <v>1.1444292024440768</v>
      </c>
    </row>
    <row r="15" spans="1:53" x14ac:dyDescent="0.25">
      <c r="A15" s="46"/>
      <c r="B15" s="15">
        <v>43359</v>
      </c>
      <c r="C15" s="16">
        <v>1.4746031156838799</v>
      </c>
      <c r="D15" s="16">
        <v>2.7255967814508675</v>
      </c>
      <c r="E15" s="16">
        <v>5.5317070806969557</v>
      </c>
      <c r="F15" s="16">
        <v>2.5368399088811828</v>
      </c>
      <c r="G15" s="17">
        <v>5.5437605429887772E-3</v>
      </c>
      <c r="H15" s="18">
        <f t="shared" si="0"/>
        <v>12.274290647255873</v>
      </c>
      <c r="I15" s="18">
        <f t="shared" si="1"/>
        <v>9.7319069778317022</v>
      </c>
      <c r="J15" s="19"/>
      <c r="K15" s="46"/>
      <c r="L15" s="15">
        <v>43359</v>
      </c>
      <c r="M15" s="16">
        <v>24.181276232596478</v>
      </c>
      <c r="N15" s="16">
        <v>55.909488406943638</v>
      </c>
      <c r="O15" s="16">
        <v>117.49941126252122</v>
      </c>
      <c r="P15" s="16">
        <v>46.16495186986041</v>
      </c>
      <c r="Q15" s="17">
        <v>6.2912652751653766E-2</v>
      </c>
      <c r="R15" s="18">
        <f t="shared" si="2"/>
        <v>243.8180404246734</v>
      </c>
      <c r="S15" s="18">
        <f t="shared" si="3"/>
        <v>197.59017590206133</v>
      </c>
      <c r="T15"/>
      <c r="U15" s="46"/>
      <c r="V15" s="15">
        <v>43359</v>
      </c>
      <c r="W15" s="18">
        <v>10.340405932963174</v>
      </c>
      <c r="X15" s="18">
        <v>0.10012872188282013</v>
      </c>
      <c r="Y15" s="18">
        <v>1.8337559924098812</v>
      </c>
      <c r="Z15" s="17">
        <f t="shared" si="4"/>
        <v>12.274290647255874</v>
      </c>
      <c r="AA15" s="19"/>
      <c r="AB15" s="46"/>
      <c r="AC15" s="15">
        <v>43359</v>
      </c>
      <c r="AD15" s="18">
        <v>84.244422912597656</v>
      </c>
      <c r="AE15" s="18">
        <v>0.81575971841812134</v>
      </c>
      <c r="AF15" s="18">
        <v>14.939811706542969</v>
      </c>
      <c r="AG15" s="17">
        <f t="shared" si="5"/>
        <v>99.999994337558746</v>
      </c>
      <c r="AI15" s="46"/>
      <c r="AJ15" s="15">
        <v>43359</v>
      </c>
      <c r="AK15" s="16">
        <v>1.0564829177891475</v>
      </c>
      <c r="AL15" s="16">
        <v>2.5991304017530679</v>
      </c>
      <c r="AM15" s="16">
        <v>4.8297844035080821</v>
      </c>
      <c r="AN15" s="16">
        <v>1.8496768273173365</v>
      </c>
      <c r="AO15" s="16">
        <v>5.3313825955390928E-3</v>
      </c>
      <c r="AP15" s="17">
        <f t="shared" si="6"/>
        <v>10.340405932963174</v>
      </c>
      <c r="AQ15" s="17">
        <f t="shared" si="7"/>
        <v>8.4853977230502977</v>
      </c>
      <c r="AS15" s="46"/>
      <c r="AT15" s="15">
        <v>43359</v>
      </c>
      <c r="AU15" s="16">
        <v>0.39363054708759021</v>
      </c>
      <c r="AV15" s="16">
        <v>0.126448583234787</v>
      </c>
      <c r="AW15" s="16">
        <v>0.64691339409852033</v>
      </c>
      <c r="AX15" s="16">
        <v>0.66666170742215314</v>
      </c>
      <c r="AY15" s="18">
        <v>1.0176056683063507E-4</v>
      </c>
      <c r="AZ15" s="17">
        <f t="shared" si="8"/>
        <v>1.8337559924098812</v>
      </c>
      <c r="BA15" s="17">
        <f t="shared" si="9"/>
        <v>1.1669925244208974</v>
      </c>
    </row>
    <row r="16" spans="1:53" x14ac:dyDescent="0.25">
      <c r="A16" s="46"/>
      <c r="B16" s="15">
        <v>43387</v>
      </c>
      <c r="C16" s="16">
        <v>1.5281641623539139</v>
      </c>
      <c r="D16" s="16">
        <v>3.036516526521325</v>
      </c>
      <c r="E16" s="16">
        <v>5.9989653141286077</v>
      </c>
      <c r="F16" s="16">
        <v>2.6136774107488598</v>
      </c>
      <c r="G16" s="17">
        <v>4.1519711999595168E-3</v>
      </c>
      <c r="H16" s="18">
        <f t="shared" si="0"/>
        <v>13.181475384952666</v>
      </c>
      <c r="I16" s="18">
        <f t="shared" si="1"/>
        <v>10.563646003003846</v>
      </c>
      <c r="J16" s="19"/>
      <c r="K16" s="46"/>
      <c r="L16" s="15">
        <v>43387</v>
      </c>
      <c r="M16" s="16">
        <v>25.735885339438479</v>
      </c>
      <c r="N16" s="16">
        <v>62.712192473611424</v>
      </c>
      <c r="O16" s="16">
        <v>127.34985943197894</v>
      </c>
      <c r="P16" s="16">
        <v>48.849049876469373</v>
      </c>
      <c r="Q16" s="17">
        <v>4.7316787577341743E-2</v>
      </c>
      <c r="R16" s="18">
        <f t="shared" si="2"/>
        <v>264.69430390907559</v>
      </c>
      <c r="S16" s="18">
        <f t="shared" si="3"/>
        <v>215.79793724502883</v>
      </c>
      <c r="T16"/>
      <c r="U16" s="46"/>
      <c r="V16" s="15">
        <v>43387</v>
      </c>
      <c r="W16" s="18">
        <v>11.273968896370105</v>
      </c>
      <c r="X16" s="18">
        <v>8.8056569400548929E-2</v>
      </c>
      <c r="Y16" s="18">
        <v>1.8194499191820119</v>
      </c>
      <c r="Z16" s="17">
        <f t="shared" si="4"/>
        <v>13.181475384952666</v>
      </c>
      <c r="AA16" s="19"/>
      <c r="AB16" s="46"/>
      <c r="AC16" s="15">
        <v>43387</v>
      </c>
      <c r="AD16" s="18">
        <v>85.528884887695313</v>
      </c>
      <c r="AE16" s="18">
        <v>0.66803276538848877</v>
      </c>
      <c r="AF16" s="18">
        <v>13.803082466125488</v>
      </c>
      <c r="AG16" s="17">
        <f t="shared" si="5"/>
        <v>100.00000011920929</v>
      </c>
      <c r="AI16" s="46"/>
      <c r="AJ16" s="15">
        <v>43387</v>
      </c>
      <c r="AK16" s="16">
        <v>1.0903197928392605</v>
      </c>
      <c r="AL16" s="16">
        <v>2.9150487734856605</v>
      </c>
      <c r="AM16" s="16">
        <v>5.3134837135550681</v>
      </c>
      <c r="AN16" s="16">
        <v>1.9513670813224517</v>
      </c>
      <c r="AO16" s="16">
        <v>3.7495351676642896E-3</v>
      </c>
      <c r="AP16" s="17">
        <f t="shared" si="6"/>
        <v>11.273968896370105</v>
      </c>
      <c r="AQ16" s="17">
        <f t="shared" si="7"/>
        <v>9.3188522798799891</v>
      </c>
      <c r="AS16" s="46"/>
      <c r="AT16" s="15">
        <v>43387</v>
      </c>
      <c r="AU16" s="16">
        <v>0.4185757754059527</v>
      </c>
      <c r="AV16" s="16">
        <v>0.12145079889488221</v>
      </c>
      <c r="AW16" s="16">
        <v>0.63300574944579602</v>
      </c>
      <c r="AX16" s="16">
        <v>0.64606663326215741</v>
      </c>
      <c r="AY16" s="18">
        <v>3.5096217322349546E-4</v>
      </c>
      <c r="AZ16" s="17">
        <f t="shared" si="8"/>
        <v>1.8194499191820117</v>
      </c>
      <c r="BA16" s="17">
        <f t="shared" si="9"/>
        <v>1.1730323237466309</v>
      </c>
    </row>
    <row r="17" spans="1:53" x14ac:dyDescent="0.25">
      <c r="A17" s="46"/>
      <c r="B17" s="15">
        <v>43415</v>
      </c>
      <c r="C17" s="16">
        <v>1.5294121064259112</v>
      </c>
      <c r="D17" s="16">
        <v>3.2989362250615359</v>
      </c>
      <c r="E17" s="16">
        <v>6.369793761446342</v>
      </c>
      <c r="F17" s="16">
        <v>2.6712888611638399</v>
      </c>
      <c r="G17" s="17">
        <v>5.4221914484500885E-3</v>
      </c>
      <c r="H17" s="18">
        <f t="shared" si="0"/>
        <v>13.874853145546078</v>
      </c>
      <c r="I17" s="18">
        <f t="shared" si="1"/>
        <v>11.198142092933789</v>
      </c>
      <c r="J17" s="19"/>
      <c r="K17" s="46"/>
      <c r="L17" s="15">
        <v>43415</v>
      </c>
      <c r="M17" s="16">
        <v>26.444185699563441</v>
      </c>
      <c r="N17" s="16">
        <v>68.614981591614466</v>
      </c>
      <c r="O17" s="16">
        <v>136.38061991066576</v>
      </c>
      <c r="P17" s="16">
        <v>51.482115678249691</v>
      </c>
      <c r="Q17" s="17">
        <v>6.4014137710045577E-2</v>
      </c>
      <c r="R17" s="18">
        <f t="shared" si="2"/>
        <v>282.98591701780339</v>
      </c>
      <c r="S17" s="18">
        <f t="shared" si="3"/>
        <v>231.43978720184367</v>
      </c>
      <c r="T17"/>
      <c r="U17" s="46"/>
      <c r="V17" s="15">
        <v>43415</v>
      </c>
      <c r="W17" s="18">
        <v>12.029667983359932</v>
      </c>
      <c r="X17" s="18">
        <v>8.4581325349211686E-2</v>
      </c>
      <c r="Y17" s="18">
        <v>1.7606038368369341</v>
      </c>
      <c r="Z17" s="17">
        <f t="shared" si="4"/>
        <v>13.874853145546078</v>
      </c>
      <c r="AA17" s="21"/>
      <c r="AB17" s="46"/>
      <c r="AC17" s="15">
        <v>43415</v>
      </c>
      <c r="AD17" s="18">
        <v>86.701225280761719</v>
      </c>
      <c r="AE17" s="18">
        <v>0.60960161685943604</v>
      </c>
      <c r="AF17" s="18">
        <v>12.689170837402344</v>
      </c>
      <c r="AG17" s="17">
        <f t="shared" si="5"/>
        <v>99.999997735023499</v>
      </c>
      <c r="AI17" s="46"/>
      <c r="AJ17" s="15">
        <v>43415</v>
      </c>
      <c r="AK17" s="16">
        <v>1.1137792523751557</v>
      </c>
      <c r="AL17" s="16">
        <v>3.1820111927881243</v>
      </c>
      <c r="AM17" s="16">
        <v>5.6847619878421876</v>
      </c>
      <c r="AN17" s="16">
        <v>2.0438095592762084</v>
      </c>
      <c r="AO17" s="16">
        <v>5.3059910782575605E-3</v>
      </c>
      <c r="AP17" s="17">
        <f t="shared" si="6"/>
        <v>12.029667983359934</v>
      </c>
      <c r="AQ17" s="17">
        <f t="shared" si="7"/>
        <v>9.9805524330054673</v>
      </c>
      <c r="AS17" s="46"/>
      <c r="AT17" s="15">
        <v>43415</v>
      </c>
      <c r="AU17" s="16">
        <v>0.3965542635039091</v>
      </c>
      <c r="AV17" s="16">
        <v>0.11691823111248016</v>
      </c>
      <c r="AW17" s="16">
        <v>0.63630200799500947</v>
      </c>
      <c r="AX17" s="16">
        <v>0.61076121608960632</v>
      </c>
      <c r="AY17" s="18">
        <v>6.8118135929107665E-5</v>
      </c>
      <c r="AZ17" s="17">
        <f t="shared" si="8"/>
        <v>1.7606038368369341</v>
      </c>
      <c r="BA17" s="17">
        <f t="shared" si="9"/>
        <v>1.1497745026113986</v>
      </c>
    </row>
    <row r="18" spans="1:53" x14ac:dyDescent="0.25">
      <c r="A18" s="46"/>
      <c r="B18" s="15">
        <v>43443</v>
      </c>
      <c r="C18" s="16">
        <v>1.6047802867632304</v>
      </c>
      <c r="D18" s="16">
        <v>3.6963850709230899</v>
      </c>
      <c r="E18" s="16">
        <v>6.0945010367692412</v>
      </c>
      <c r="F18" s="16">
        <v>2.7539296113586276</v>
      </c>
      <c r="G18" s="17">
        <v>5.7668784213364124E-3</v>
      </c>
      <c r="H18" s="18">
        <f t="shared" si="0"/>
        <v>14.155362884235526</v>
      </c>
      <c r="I18" s="18">
        <f t="shared" si="1"/>
        <v>11.395666394455562</v>
      </c>
      <c r="J18" s="19"/>
      <c r="K18" s="46"/>
      <c r="L18" s="15">
        <v>43443</v>
      </c>
      <c r="M18" s="16">
        <v>28.619118601916561</v>
      </c>
      <c r="N18" s="16">
        <v>78.035789927521606</v>
      </c>
      <c r="O18" s="16">
        <v>134.66833501499735</v>
      </c>
      <c r="P18" s="16">
        <v>54.672293360168652</v>
      </c>
      <c r="Q18" s="17">
        <v>6.7009426856511248E-2</v>
      </c>
      <c r="R18" s="18">
        <f t="shared" si="2"/>
        <v>296.06254633146062</v>
      </c>
      <c r="S18" s="18">
        <f t="shared" si="3"/>
        <v>241.32324354443551</v>
      </c>
      <c r="T18"/>
      <c r="U18" s="46"/>
      <c r="V18" s="15">
        <v>43443</v>
      </c>
      <c r="W18" s="18">
        <v>12.356108453044797</v>
      </c>
      <c r="X18" s="18">
        <v>8.2664361304163936E-2</v>
      </c>
      <c r="Y18" s="18">
        <v>1.7165900698865653</v>
      </c>
      <c r="Z18" s="17">
        <f t="shared" si="4"/>
        <v>14.155362884235528</v>
      </c>
      <c r="AA18" s="21"/>
      <c r="AB18" s="46"/>
      <c r="AC18" s="15">
        <v>43443</v>
      </c>
      <c r="AD18" s="18">
        <v>87.289237976074219</v>
      </c>
      <c r="AE18" s="18">
        <v>0.58397907018661499</v>
      </c>
      <c r="AF18" s="18">
        <v>12.126782417297363</v>
      </c>
      <c r="AG18" s="17">
        <f t="shared" si="5"/>
        <v>99.999999463558197</v>
      </c>
      <c r="AI18" s="46"/>
      <c r="AJ18" s="15">
        <v>43443</v>
      </c>
      <c r="AK18" s="16">
        <v>1.211919638628641</v>
      </c>
      <c r="AL18" s="16">
        <v>3.5744953362284897</v>
      </c>
      <c r="AM18" s="16">
        <v>5.4322856694903079</v>
      </c>
      <c r="AN18" s="16">
        <v>2.1317666655227989</v>
      </c>
      <c r="AO18" s="16">
        <v>5.6411431745588781E-3</v>
      </c>
      <c r="AP18" s="17">
        <f t="shared" si="6"/>
        <v>12.356108453044797</v>
      </c>
      <c r="AQ18" s="17">
        <f t="shared" si="7"/>
        <v>10.21870064434744</v>
      </c>
      <c r="AS18" s="46"/>
      <c r="AT18" s="15">
        <v>43443</v>
      </c>
      <c r="AU18" s="16">
        <v>0.3757970422222614</v>
      </c>
      <c r="AV18" s="16">
        <v>0.12187797956275941</v>
      </c>
      <c r="AW18" s="16">
        <v>0.61339438550245762</v>
      </c>
      <c r="AX18" s="16">
        <v>0.60544924862813954</v>
      </c>
      <c r="AY18" s="18">
        <v>7.1413970947265624E-5</v>
      </c>
      <c r="AZ18" s="17">
        <f t="shared" si="8"/>
        <v>1.7165900698865653</v>
      </c>
      <c r="BA18" s="17">
        <f t="shared" si="9"/>
        <v>1.1110694072874785</v>
      </c>
    </row>
    <row r="19" spans="1:53" x14ac:dyDescent="0.25">
      <c r="A19" s="47"/>
      <c r="B19" s="15">
        <v>43471</v>
      </c>
      <c r="C19" s="16">
        <v>1.7695793697289228</v>
      </c>
      <c r="D19" s="16">
        <v>4.6073774835069772</v>
      </c>
      <c r="E19" s="16">
        <v>4.4819681312841624</v>
      </c>
      <c r="F19" s="16">
        <v>2.9002668320112956</v>
      </c>
      <c r="G19" s="17">
        <v>4.7377234947085381E-3</v>
      </c>
      <c r="H19" s="18">
        <f t="shared" si="0"/>
        <v>13.763929540026066</v>
      </c>
      <c r="I19" s="18">
        <f t="shared" si="1"/>
        <v>10.858924984520062</v>
      </c>
      <c r="J19" s="19"/>
      <c r="K19" s="47"/>
      <c r="L19" s="15">
        <v>43471</v>
      </c>
      <c r="M19" s="16">
        <v>33.059226469260423</v>
      </c>
      <c r="N19" s="16">
        <v>98.479445500218105</v>
      </c>
      <c r="O19" s="16">
        <v>103.09117339351393</v>
      </c>
      <c r="P19" s="16">
        <v>60.024158042366558</v>
      </c>
      <c r="Q19" s="17">
        <v>5.2772491861804736E-2</v>
      </c>
      <c r="R19" s="18">
        <f t="shared" si="2"/>
        <v>294.70677589722078</v>
      </c>
      <c r="S19" s="18">
        <f t="shared" si="3"/>
        <v>234.62984536299246</v>
      </c>
      <c r="T19"/>
      <c r="U19" s="47"/>
      <c r="V19" s="15">
        <v>43471</v>
      </c>
      <c r="W19" s="18">
        <v>12.026287447809215</v>
      </c>
      <c r="X19" s="18">
        <v>8.5308994303703312E-2</v>
      </c>
      <c r="Y19" s="18">
        <v>1.6523330979131461</v>
      </c>
      <c r="Z19" s="17">
        <f t="shared" si="4"/>
        <v>13.763929540026066</v>
      </c>
      <c r="AA19" s="21"/>
      <c r="AB19" s="47"/>
      <c r="AC19" s="15">
        <v>43471</v>
      </c>
      <c r="AD19" s="18">
        <v>87.375389099121094</v>
      </c>
      <c r="AE19" s="18">
        <v>0.61980116367340088</v>
      </c>
      <c r="AF19" s="18">
        <v>12.004805564880371</v>
      </c>
      <c r="AG19" s="17">
        <f t="shared" si="5"/>
        <v>99.999995827674866</v>
      </c>
      <c r="AI19" s="47"/>
      <c r="AJ19" s="15">
        <v>43471</v>
      </c>
      <c r="AK19" s="16">
        <v>1.4028140583906175</v>
      </c>
      <c r="AL19" s="16">
        <v>4.4775465252576474</v>
      </c>
      <c r="AM19" s="16">
        <v>3.8102560230820628</v>
      </c>
      <c r="AN19" s="16">
        <v>2.3310358530357611</v>
      </c>
      <c r="AO19" s="16">
        <v>4.6349880431294441E-3</v>
      </c>
      <c r="AP19" s="17">
        <f t="shared" si="6"/>
        <v>12.026287447809219</v>
      </c>
      <c r="AQ19" s="17">
        <f t="shared" si="7"/>
        <v>9.6906166067303285</v>
      </c>
      <c r="AS19" s="47"/>
      <c r="AT19" s="15">
        <v>43471</v>
      </c>
      <c r="AU19" s="16">
        <v>0.35065388257837293</v>
      </c>
      <c r="AV19" s="16">
        <v>0.12980804649353028</v>
      </c>
      <c r="AW19" s="16">
        <v>0.6172140860110521</v>
      </c>
      <c r="AX19" s="16">
        <v>0.55458148805654051</v>
      </c>
      <c r="AY19" s="18">
        <v>7.5594773650169368E-5</v>
      </c>
      <c r="AZ19" s="17">
        <f t="shared" si="8"/>
        <v>1.6523330979131459</v>
      </c>
      <c r="BA19" s="17">
        <f t="shared" si="9"/>
        <v>1.0976760150829552</v>
      </c>
    </row>
    <row r="20" spans="1:53" x14ac:dyDescent="0.25">
      <c r="A20" s="45">
        <v>2019</v>
      </c>
      <c r="B20" s="15">
        <v>43499</v>
      </c>
      <c r="C20" s="16">
        <v>1.8589479825275335</v>
      </c>
      <c r="D20" s="16">
        <v>5.2202376003420952</v>
      </c>
      <c r="E20" s="16">
        <v>3.5133589179022611</v>
      </c>
      <c r="F20" s="16">
        <v>3.0656285646805634</v>
      </c>
      <c r="G20" s="17">
        <v>5.0615589513778687E-3</v>
      </c>
      <c r="H20" s="18">
        <f t="shared" si="0"/>
        <v>13.663234624403831</v>
      </c>
      <c r="I20" s="18">
        <f t="shared" si="1"/>
        <v>10.59254450077189</v>
      </c>
      <c r="J20" s="19"/>
      <c r="K20" s="45">
        <v>2019</v>
      </c>
      <c r="L20" s="15">
        <v>43499</v>
      </c>
      <c r="M20" s="16">
        <v>35.617087837691386</v>
      </c>
      <c r="N20" s="16">
        <v>112.00028502969896</v>
      </c>
      <c r="O20" s="16">
        <v>81.165497976181811</v>
      </c>
      <c r="P20" s="16">
        <v>65.953162197025492</v>
      </c>
      <c r="Q20" s="17">
        <v>5.4666214522684817E-2</v>
      </c>
      <c r="R20" s="18">
        <f t="shared" si="2"/>
        <v>294.79069925512033</v>
      </c>
      <c r="S20" s="18">
        <f t="shared" si="3"/>
        <v>228.78287084357214</v>
      </c>
      <c r="T20"/>
      <c r="U20" s="45">
        <v>2019</v>
      </c>
      <c r="V20" s="15">
        <v>43499</v>
      </c>
      <c r="W20" s="18">
        <v>11.931487699557511</v>
      </c>
      <c r="X20" s="18">
        <v>7.5678837174892419E-2</v>
      </c>
      <c r="Y20" s="18">
        <v>1.6560680876714271</v>
      </c>
      <c r="Z20" s="17">
        <f t="shared" si="4"/>
        <v>13.663234624403831</v>
      </c>
      <c r="AA20" s="21"/>
      <c r="AB20" s="45">
        <v>2019</v>
      </c>
      <c r="AC20" s="15">
        <v>43499</v>
      </c>
      <c r="AD20" s="18">
        <v>87.325492858886719</v>
      </c>
      <c r="AE20" s="18">
        <v>0.55388665199279785</v>
      </c>
      <c r="AF20" s="18">
        <v>12.120615005493164</v>
      </c>
      <c r="AG20" s="17">
        <f t="shared" si="5"/>
        <v>99.999994516372681</v>
      </c>
      <c r="AI20" s="45">
        <v>2019</v>
      </c>
      <c r="AJ20" s="15">
        <v>43499</v>
      </c>
      <c r="AK20" s="16">
        <v>1.4894409840466083</v>
      </c>
      <c r="AL20" s="16">
        <v>5.087093659739077</v>
      </c>
      <c r="AM20" s="16">
        <v>2.8546364363795815</v>
      </c>
      <c r="AN20" s="16">
        <v>2.4953714179728905</v>
      </c>
      <c r="AO20" s="16">
        <v>4.9452014193534849E-3</v>
      </c>
      <c r="AP20" s="17">
        <f t="shared" si="6"/>
        <v>11.931487699557511</v>
      </c>
      <c r="AQ20" s="17">
        <f t="shared" si="7"/>
        <v>9.4311710801652673</v>
      </c>
      <c r="AS20" s="45">
        <v>2019</v>
      </c>
      <c r="AT20" s="15">
        <v>43499</v>
      </c>
      <c r="AU20" s="16">
        <v>0.35490959408963657</v>
      </c>
      <c r="AV20" s="16">
        <v>0.13312984108924866</v>
      </c>
      <c r="AW20" s="16">
        <v>0.61351423995566368</v>
      </c>
      <c r="AX20" s="16">
        <v>0.55444767446138332</v>
      </c>
      <c r="AY20" s="18">
        <v>6.6738075494766238E-5</v>
      </c>
      <c r="AZ20" s="17">
        <f t="shared" si="8"/>
        <v>1.6560680876714271</v>
      </c>
      <c r="BA20" s="17">
        <f t="shared" si="9"/>
        <v>1.1015536751345489</v>
      </c>
    </row>
    <row r="21" spans="1:53" x14ac:dyDescent="0.25">
      <c r="A21" s="46"/>
      <c r="B21" s="15">
        <v>43527</v>
      </c>
      <c r="C21" s="16">
        <v>1.8993190463558993</v>
      </c>
      <c r="D21" s="16">
        <v>5.9507895811789631</v>
      </c>
      <c r="E21" s="16">
        <v>2.984820554440573</v>
      </c>
      <c r="F21" s="16">
        <v>3.1841475102840064</v>
      </c>
      <c r="G21" s="17">
        <v>5.1663378436416383E-3</v>
      </c>
      <c r="H21" s="18">
        <f t="shared" si="0"/>
        <v>14.024243030103083</v>
      </c>
      <c r="I21" s="18">
        <f t="shared" si="1"/>
        <v>10.834929181975435</v>
      </c>
      <c r="J21" s="21"/>
      <c r="K21" s="46"/>
      <c r="L21" s="15">
        <v>43527</v>
      </c>
      <c r="M21" s="16">
        <v>36.523465347811097</v>
      </c>
      <c r="N21" s="16">
        <v>127.26639372269894</v>
      </c>
      <c r="O21" s="16">
        <v>68.934054860641936</v>
      </c>
      <c r="P21" s="16">
        <v>69.015716138580885</v>
      </c>
      <c r="Q21" s="17">
        <v>5.0434694078212994E-2</v>
      </c>
      <c r="R21" s="18">
        <f t="shared" si="2"/>
        <v>301.79006476381107</v>
      </c>
      <c r="S21" s="18">
        <f t="shared" si="3"/>
        <v>232.72391393115197</v>
      </c>
      <c r="T21"/>
      <c r="U21" s="46"/>
      <c r="V21" s="15">
        <v>43527</v>
      </c>
      <c r="W21" s="18">
        <v>12.263177614308724</v>
      </c>
      <c r="X21" s="18">
        <v>6.3122076758861542E-2</v>
      </c>
      <c r="Y21" s="18">
        <v>1.6979433390354979</v>
      </c>
      <c r="Z21" s="17">
        <f t="shared" si="4"/>
        <v>14.024243030103083</v>
      </c>
      <c r="AA21" s="21"/>
      <c r="AB21" s="46"/>
      <c r="AC21" s="15">
        <v>43527</v>
      </c>
      <c r="AD21" s="18">
        <v>87.442703247070313</v>
      </c>
      <c r="AE21" s="18">
        <v>0.45009258389472961</v>
      </c>
      <c r="AF21" s="18">
        <v>12.10720157623291</v>
      </c>
      <c r="AG21" s="17">
        <f t="shared" si="5"/>
        <v>99.999997407197952</v>
      </c>
      <c r="AI21" s="46"/>
      <c r="AJ21" s="15">
        <v>43527</v>
      </c>
      <c r="AK21" s="16">
        <v>1.5187601004876587</v>
      </c>
      <c r="AL21" s="16">
        <v>5.810353596574366</v>
      </c>
      <c r="AM21" s="16">
        <v>2.3071377345432786</v>
      </c>
      <c r="AN21" s="16">
        <v>2.6222984760293366</v>
      </c>
      <c r="AO21" s="16">
        <v>4.6277066740840677E-3</v>
      </c>
      <c r="AP21" s="17">
        <f t="shared" si="6"/>
        <v>12.263177614308722</v>
      </c>
      <c r="AQ21" s="17">
        <f t="shared" si="7"/>
        <v>9.6362514316053023</v>
      </c>
      <c r="AS21" s="46"/>
      <c r="AT21" s="15">
        <v>43527</v>
      </c>
      <c r="AU21" s="16">
        <v>0.36864494522737151</v>
      </c>
      <c r="AV21" s="16">
        <v>0.14042830268859863</v>
      </c>
      <c r="AW21" s="16">
        <v>0.63807985854101179</v>
      </c>
      <c r="AX21" s="16">
        <v>0.55042967491257189</v>
      </c>
      <c r="AY21" s="18">
        <v>3.6055766594409941E-4</v>
      </c>
      <c r="AZ21" s="17">
        <f t="shared" si="8"/>
        <v>1.6979433390354977</v>
      </c>
      <c r="BA21" s="17">
        <f t="shared" si="9"/>
        <v>1.1471531064569818</v>
      </c>
    </row>
    <row r="22" spans="1:53" x14ac:dyDescent="0.25">
      <c r="A22" s="46"/>
      <c r="B22" s="15">
        <v>43555</v>
      </c>
      <c r="C22" s="16">
        <v>1.9793602039858489</v>
      </c>
      <c r="D22" s="16">
        <v>6.614678425229549</v>
      </c>
      <c r="E22" s="16">
        <v>2.7867833517120482</v>
      </c>
      <c r="F22" s="16">
        <v>3.3531697488153132</v>
      </c>
      <c r="G22" s="17">
        <v>3.8169301719218492E-3</v>
      </c>
      <c r="H22" s="18">
        <f t="shared" si="0"/>
        <v>14.73780865991468</v>
      </c>
      <c r="I22" s="18">
        <f t="shared" si="1"/>
        <v>11.380821980927445</v>
      </c>
      <c r="J22" s="21"/>
      <c r="K22" s="46"/>
      <c r="L22" s="15">
        <v>43555</v>
      </c>
      <c r="M22" s="16">
        <v>39.170932493477835</v>
      </c>
      <c r="N22" s="16">
        <v>141.4527707319188</v>
      </c>
      <c r="O22" s="16">
        <v>64.407088201447991</v>
      </c>
      <c r="P22" s="16">
        <v>73.579220015420518</v>
      </c>
      <c r="Q22" s="17">
        <v>4.2117873669656802E-2</v>
      </c>
      <c r="R22" s="18">
        <f t="shared" si="2"/>
        <v>318.65212931593481</v>
      </c>
      <c r="S22" s="18">
        <f t="shared" si="3"/>
        <v>245.03079142684464</v>
      </c>
      <c r="T22"/>
      <c r="U22" s="46"/>
      <c r="V22" s="15">
        <v>43555</v>
      </c>
      <c r="W22" s="18">
        <v>12.897646921845309</v>
      </c>
      <c r="X22" s="18">
        <v>6.0877991308808325E-2</v>
      </c>
      <c r="Y22" s="18">
        <v>1.779283746760564</v>
      </c>
      <c r="Z22" s="17">
        <f t="shared" si="4"/>
        <v>14.737808659914682</v>
      </c>
      <c r="AA22" s="21"/>
      <c r="AB22" s="46"/>
      <c r="AC22" s="15">
        <v>43555</v>
      </c>
      <c r="AD22" s="18">
        <v>87.514007568359375</v>
      </c>
      <c r="AE22" s="18">
        <v>0.41307353973388672</v>
      </c>
      <c r="AF22" s="18">
        <v>12.072918891906738</v>
      </c>
      <c r="AG22" s="17">
        <f t="shared" si="5"/>
        <v>100</v>
      </c>
      <c r="AI22" s="46"/>
      <c r="AJ22" s="15">
        <v>43555</v>
      </c>
      <c r="AK22" s="16">
        <v>1.6047968962374102</v>
      </c>
      <c r="AL22" s="16">
        <v>6.4568300941088204</v>
      </c>
      <c r="AM22" s="16">
        <v>2.0622005797039868</v>
      </c>
      <c r="AN22" s="16">
        <v>2.7702963766873481</v>
      </c>
      <c r="AO22" s="16">
        <v>3.5229751077443363E-3</v>
      </c>
      <c r="AP22" s="17">
        <f t="shared" si="6"/>
        <v>12.897646921845309</v>
      </c>
      <c r="AQ22" s="17">
        <f t="shared" si="7"/>
        <v>10.123827570050217</v>
      </c>
      <c r="AS22" s="46"/>
      <c r="AT22" s="15">
        <v>43555</v>
      </c>
      <c r="AU22" s="16">
        <v>0.3640360987683553</v>
      </c>
      <c r="AV22" s="16">
        <v>0.15783870269775391</v>
      </c>
      <c r="AW22" s="16">
        <v>0.68699371348071103</v>
      </c>
      <c r="AX22" s="16">
        <v>0.57018009265060721</v>
      </c>
      <c r="AY22" s="18">
        <v>2.3513916313648223E-4</v>
      </c>
      <c r="AZ22" s="17">
        <f t="shared" si="8"/>
        <v>1.779283746760564</v>
      </c>
      <c r="BA22" s="17">
        <f t="shared" si="9"/>
        <v>1.2088685149468201</v>
      </c>
    </row>
    <row r="23" spans="1:53" x14ac:dyDescent="0.25">
      <c r="A23" s="46"/>
      <c r="B23" s="15">
        <v>43583</v>
      </c>
      <c r="C23" s="16">
        <v>2.0904262517537027</v>
      </c>
      <c r="D23" s="16">
        <v>7.3080951513053183</v>
      </c>
      <c r="E23" s="16">
        <v>2.7370640951994964</v>
      </c>
      <c r="F23" s="16">
        <v>3.5142222691423743</v>
      </c>
      <c r="G23" s="17">
        <v>3.8608658086806535E-3</v>
      </c>
      <c r="H23" s="18">
        <f t="shared" si="0"/>
        <v>15.653668633209573</v>
      </c>
      <c r="I23" s="18">
        <f t="shared" si="1"/>
        <v>12.135585498258518</v>
      </c>
      <c r="J23" s="21"/>
      <c r="K23" s="46"/>
      <c r="L23" s="15">
        <v>43583</v>
      </c>
      <c r="M23" s="16">
        <v>41.676459957660207</v>
      </c>
      <c r="N23" s="16">
        <v>156.86819990896842</v>
      </c>
      <c r="O23" s="16">
        <v>62.96821935828045</v>
      </c>
      <c r="P23" s="16">
        <v>77.624016649355596</v>
      </c>
      <c r="Q23" s="17">
        <v>4.1097790965977904E-2</v>
      </c>
      <c r="R23" s="18">
        <f t="shared" si="2"/>
        <v>339.17799366523064</v>
      </c>
      <c r="S23" s="18">
        <f t="shared" si="3"/>
        <v>261.51287922490906</v>
      </c>
      <c r="T23"/>
      <c r="U23" s="46"/>
      <c r="V23" s="15">
        <v>43583</v>
      </c>
      <c r="W23" s="18">
        <v>13.778518136798485</v>
      </c>
      <c r="X23" s="18">
        <v>6.7031418123483663E-2</v>
      </c>
      <c r="Y23" s="18">
        <v>1.8081190782876015</v>
      </c>
      <c r="Z23" s="17">
        <f t="shared" si="4"/>
        <v>15.653668633209572</v>
      </c>
      <c r="AA23" s="21"/>
      <c r="AB23" s="46"/>
      <c r="AC23" s="15">
        <v>43583</v>
      </c>
      <c r="AD23" s="18">
        <v>88.021011352539063</v>
      </c>
      <c r="AE23" s="18">
        <v>0.4282153844833374</v>
      </c>
      <c r="AF23" s="18">
        <v>11.550768852233887</v>
      </c>
      <c r="AG23" s="17">
        <f t="shared" si="5"/>
        <v>99.999995589256287</v>
      </c>
      <c r="AI23" s="46"/>
      <c r="AJ23" s="15">
        <v>43583</v>
      </c>
      <c r="AK23" s="16">
        <v>1.6991286199629456</v>
      </c>
      <c r="AL23" s="16">
        <v>7.160567711267829</v>
      </c>
      <c r="AM23" s="16">
        <v>1.9716878856721232</v>
      </c>
      <c r="AN23" s="16">
        <v>2.9435073876123279</v>
      </c>
      <c r="AO23" s="16">
        <v>3.6265322832614182E-3</v>
      </c>
      <c r="AP23" s="17">
        <f t="shared" si="6"/>
        <v>13.778518136798487</v>
      </c>
      <c r="AQ23" s="17">
        <f t="shared" si="7"/>
        <v>10.831384216902897</v>
      </c>
      <c r="AS23" s="46"/>
      <c r="AT23" s="15">
        <v>43583</v>
      </c>
      <c r="AU23" s="16">
        <v>0.37969567536401749</v>
      </c>
      <c r="AV23" s="16">
        <v>0.14751631564664841</v>
      </c>
      <c r="AW23" s="16">
        <v>0.722490845083952</v>
      </c>
      <c r="AX23" s="16">
        <v>0.5582243523881435</v>
      </c>
      <c r="AY23" s="18">
        <v>1.9188980484008788E-4</v>
      </c>
      <c r="AZ23" s="17">
        <f t="shared" si="8"/>
        <v>1.8081190782876013</v>
      </c>
      <c r="BA23" s="17">
        <f t="shared" si="9"/>
        <v>1.2497028360946179</v>
      </c>
    </row>
    <row r="24" spans="1:53" x14ac:dyDescent="0.25">
      <c r="A24" s="46"/>
      <c r="B24" s="15">
        <v>43611</v>
      </c>
      <c r="C24" s="16">
        <v>2.1920792919402419</v>
      </c>
      <c r="D24" s="16">
        <v>7.8338969831874969</v>
      </c>
      <c r="E24" s="16">
        <v>2.8419037186403608</v>
      </c>
      <c r="F24" s="16">
        <v>3.6251291138368114</v>
      </c>
      <c r="G24" s="17">
        <v>5.4549232991933823E-3</v>
      </c>
      <c r="H24" s="18">
        <f t="shared" si="0"/>
        <v>16.498464030904106</v>
      </c>
      <c r="I24" s="18">
        <f t="shared" si="1"/>
        <v>12.867879993768099</v>
      </c>
      <c r="J24" s="21"/>
      <c r="K24" s="46"/>
      <c r="L24" s="15">
        <v>43611</v>
      </c>
      <c r="M24" s="16">
        <v>43.967868017771316</v>
      </c>
      <c r="N24" s="16">
        <v>169.38919423910002</v>
      </c>
      <c r="O24" s="16">
        <v>66.019959355583495</v>
      </c>
      <c r="P24" s="16">
        <v>80.777262381522107</v>
      </c>
      <c r="Q24" s="17">
        <v>6.4563529546701026E-2</v>
      </c>
      <c r="R24" s="18">
        <f t="shared" si="2"/>
        <v>360.21884752352366</v>
      </c>
      <c r="S24" s="18">
        <f t="shared" si="3"/>
        <v>279.37702161245483</v>
      </c>
      <c r="T24"/>
      <c r="U24" s="46"/>
      <c r="V24" s="15">
        <v>43611</v>
      </c>
      <c r="W24" s="18">
        <v>14.553997651210716</v>
      </c>
      <c r="X24" s="18">
        <v>9.21837978913784E-2</v>
      </c>
      <c r="Y24" s="18">
        <v>1.8522825818020106</v>
      </c>
      <c r="Z24" s="17">
        <f t="shared" si="4"/>
        <v>16.498464030904106</v>
      </c>
      <c r="AA24" s="21"/>
      <c r="AB24" s="46"/>
      <c r="AC24" s="15">
        <v>43611</v>
      </c>
      <c r="AD24" s="18">
        <v>88.214256286621094</v>
      </c>
      <c r="AE24" s="18">
        <v>0.55874168872833252</v>
      </c>
      <c r="AF24" s="18">
        <v>11.22700023651123</v>
      </c>
      <c r="AG24" s="17">
        <f t="shared" si="5"/>
        <v>99.999998211860657</v>
      </c>
      <c r="AI24" s="46"/>
      <c r="AJ24" s="15">
        <v>43611</v>
      </c>
      <c r="AK24" s="16">
        <v>1.7904192395963967</v>
      </c>
      <c r="AL24" s="16">
        <v>7.7027229017823338</v>
      </c>
      <c r="AM24" s="16">
        <v>2.0018649773655275</v>
      </c>
      <c r="AN24" s="16">
        <v>3.0536974446320997</v>
      </c>
      <c r="AO24" s="16">
        <v>5.2930878343582155E-3</v>
      </c>
      <c r="AP24" s="17">
        <f t="shared" si="6"/>
        <v>14.553997651210716</v>
      </c>
      <c r="AQ24" s="17">
        <f t="shared" si="7"/>
        <v>11.495007118744258</v>
      </c>
      <c r="AS24" s="46"/>
      <c r="AT24" s="15">
        <v>43611</v>
      </c>
      <c r="AU24" s="16">
        <v>0.38888964677608012</v>
      </c>
      <c r="AV24" s="16">
        <v>0.1311364445695877</v>
      </c>
      <c r="AW24" s="16">
        <v>0.77497658320617679</v>
      </c>
      <c r="AX24" s="16">
        <v>0.55713111548638339</v>
      </c>
      <c r="AY24" s="18">
        <v>1.4879176378250123E-4</v>
      </c>
      <c r="AZ24" s="17">
        <f t="shared" si="8"/>
        <v>1.8522825818020106</v>
      </c>
      <c r="BA24" s="17">
        <f t="shared" si="9"/>
        <v>1.2950026745518446</v>
      </c>
    </row>
    <row r="25" spans="1:53" x14ac:dyDescent="0.25">
      <c r="A25" s="46"/>
      <c r="B25" s="15">
        <v>43639</v>
      </c>
      <c r="C25" s="16">
        <v>2.2615825430651202</v>
      </c>
      <c r="D25" s="16">
        <v>8.4011656121970422</v>
      </c>
      <c r="E25" s="16">
        <v>3.0126993410737963</v>
      </c>
      <c r="F25" s="16">
        <v>3.6987927370366287</v>
      </c>
      <c r="G25" s="17">
        <v>4.6810101572275159E-3</v>
      </c>
      <c r="H25" s="18">
        <f t="shared" si="0"/>
        <v>17.378921243529817</v>
      </c>
      <c r="I25" s="18">
        <f t="shared" si="1"/>
        <v>13.675447496335959</v>
      </c>
      <c r="J25" s="21"/>
      <c r="K25" s="46"/>
      <c r="L25" s="15">
        <v>43639</v>
      </c>
      <c r="M25" s="16">
        <v>45.815116300110915</v>
      </c>
      <c r="N25" s="16">
        <v>181.52009647338198</v>
      </c>
      <c r="O25" s="16">
        <v>69.619865997326329</v>
      </c>
      <c r="P25" s="16">
        <v>82.281709674858675</v>
      </c>
      <c r="Q25" s="17">
        <v>5.2616903041597607E-2</v>
      </c>
      <c r="R25" s="18">
        <f t="shared" si="2"/>
        <v>379.28940534871953</v>
      </c>
      <c r="S25" s="18">
        <f t="shared" si="3"/>
        <v>296.95507877081923</v>
      </c>
      <c r="T25"/>
      <c r="U25" s="46"/>
      <c r="V25" s="15">
        <v>43639</v>
      </c>
      <c r="W25" s="18">
        <v>15.352578181272277</v>
      </c>
      <c r="X25" s="18">
        <v>0.10159642818164825</v>
      </c>
      <c r="Y25" s="18">
        <v>1.9247466340758894</v>
      </c>
      <c r="Z25" s="17">
        <f t="shared" si="4"/>
        <v>17.378921243529817</v>
      </c>
      <c r="AA25" s="21"/>
      <c r="AB25" s="46"/>
      <c r="AC25" s="15">
        <v>43639</v>
      </c>
      <c r="AD25" s="18">
        <v>88.340225219726563</v>
      </c>
      <c r="AE25" s="18">
        <v>0.58459568023681641</v>
      </c>
      <c r="AF25" s="18">
        <v>11.075178146362305</v>
      </c>
      <c r="AG25" s="17">
        <f t="shared" si="5"/>
        <v>99.999999046325684</v>
      </c>
      <c r="AI25" s="46"/>
      <c r="AJ25" s="15">
        <v>43639</v>
      </c>
      <c r="AK25" s="16">
        <v>1.8647629548287881</v>
      </c>
      <c r="AL25" s="16">
        <v>8.2532427169530393</v>
      </c>
      <c r="AM25" s="16">
        <v>2.0945124088713376</v>
      </c>
      <c r="AN25" s="16">
        <v>3.1355085894306041</v>
      </c>
      <c r="AO25" s="16">
        <v>4.55151118850708E-3</v>
      </c>
      <c r="AP25" s="17">
        <f t="shared" si="6"/>
        <v>15.352578181272277</v>
      </c>
      <c r="AQ25" s="17">
        <f t="shared" si="7"/>
        <v>12.212518080653165</v>
      </c>
      <c r="AS25" s="46"/>
      <c r="AT25" s="15">
        <v>43639</v>
      </c>
      <c r="AU25" s="16">
        <v>0.38222807650732993</v>
      </c>
      <c r="AV25" s="16">
        <v>0.14791185080587865</v>
      </c>
      <c r="AW25" s="16">
        <v>0.84796348628616336</v>
      </c>
      <c r="AX25" s="16">
        <v>0.54652685113454791</v>
      </c>
      <c r="AY25" s="18">
        <v>1.1636934196949005E-4</v>
      </c>
      <c r="AZ25" s="17">
        <f t="shared" si="8"/>
        <v>1.9247466340758892</v>
      </c>
      <c r="BA25" s="17">
        <f t="shared" si="9"/>
        <v>1.3781034135993719</v>
      </c>
    </row>
    <row r="26" spans="1:53" x14ac:dyDescent="0.25">
      <c r="A26" s="46"/>
      <c r="B26" s="15">
        <v>43667</v>
      </c>
      <c r="C26" s="16">
        <v>2.3180630312408743</v>
      </c>
      <c r="D26" s="16">
        <v>8.8645075724782352</v>
      </c>
      <c r="E26" s="16">
        <v>3.1662699832295775</v>
      </c>
      <c r="F26" s="16">
        <v>3.7917800907621064</v>
      </c>
      <c r="G26" s="17">
        <v>3.6595509704351425E-3</v>
      </c>
      <c r="H26" s="18">
        <f t="shared" si="0"/>
        <v>18.144280228681229</v>
      </c>
      <c r="I26" s="18">
        <f t="shared" si="1"/>
        <v>14.348840586948688</v>
      </c>
      <c r="J26" s="21"/>
      <c r="K26" s="46"/>
      <c r="L26" s="15">
        <v>43667</v>
      </c>
      <c r="M26" s="16">
        <v>47.248300832856103</v>
      </c>
      <c r="N26" s="16">
        <v>191.66099673075348</v>
      </c>
      <c r="O26" s="16">
        <v>72.920296722984418</v>
      </c>
      <c r="P26" s="16">
        <v>84.145415025067408</v>
      </c>
      <c r="Q26" s="17">
        <v>3.9322934570408918E-2</v>
      </c>
      <c r="R26" s="18">
        <f t="shared" si="2"/>
        <v>396.01433224623179</v>
      </c>
      <c r="S26" s="18">
        <f t="shared" si="3"/>
        <v>311.82959428659399</v>
      </c>
      <c r="T26"/>
      <c r="U26" s="46"/>
      <c r="V26" s="15">
        <v>43667</v>
      </c>
      <c r="W26" s="18">
        <v>16.022503642280828</v>
      </c>
      <c r="X26" s="18">
        <v>7.452208994674682E-2</v>
      </c>
      <c r="Y26" s="18">
        <v>2.0472544964536521</v>
      </c>
      <c r="Z26" s="17">
        <f t="shared" si="4"/>
        <v>18.144280228681225</v>
      </c>
      <c r="AA26" s="21"/>
      <c r="AB26" s="46"/>
      <c r="AC26" s="15">
        <v>43667</v>
      </c>
      <c r="AD26" s="18">
        <v>88.306083679199219</v>
      </c>
      <c r="AE26" s="18">
        <v>0.41071945428848267</v>
      </c>
      <c r="AF26" s="18">
        <v>11.283194541931152</v>
      </c>
      <c r="AG26" s="17">
        <f t="shared" si="5"/>
        <v>99.999997675418854</v>
      </c>
      <c r="AI26" s="46"/>
      <c r="AJ26" s="15">
        <v>43667</v>
      </c>
      <c r="AK26" s="16">
        <v>1.9209215822961774</v>
      </c>
      <c r="AL26" s="16">
        <v>8.6926051694850326</v>
      </c>
      <c r="AM26" s="16">
        <v>2.1718146857497098</v>
      </c>
      <c r="AN26" s="16">
        <v>3.2335920454071441</v>
      </c>
      <c r="AO26" s="16">
        <v>3.5701593427658082E-3</v>
      </c>
      <c r="AP26" s="17">
        <f t="shared" si="6"/>
        <v>16.022503642280828</v>
      </c>
      <c r="AQ26" s="17">
        <f t="shared" si="7"/>
        <v>12.785341437530921</v>
      </c>
      <c r="AS26" s="46"/>
      <c r="AT26" s="15">
        <v>43667</v>
      </c>
      <c r="AU26" s="16">
        <v>0.38690924922073816</v>
      </c>
      <c r="AV26" s="16">
        <v>0.1718592750145197</v>
      </c>
      <c r="AW26" s="16">
        <v>0.94382241349291807</v>
      </c>
      <c r="AX26" s="16">
        <v>0.54458080697476863</v>
      </c>
      <c r="AY26" s="18">
        <v>8.2751750707626346E-5</v>
      </c>
      <c r="AZ26" s="17">
        <f t="shared" si="8"/>
        <v>2.0472544964536521</v>
      </c>
      <c r="BA26" s="17">
        <f t="shared" si="9"/>
        <v>1.5025909377281759</v>
      </c>
    </row>
    <row r="27" spans="1:53" x14ac:dyDescent="0.25">
      <c r="A27" s="46"/>
      <c r="B27" s="15">
        <v>43695</v>
      </c>
      <c r="C27" s="16">
        <v>2.33035804911384</v>
      </c>
      <c r="D27" s="16">
        <v>9.052772601955116</v>
      </c>
      <c r="E27" s="16">
        <v>3.3827792479996086</v>
      </c>
      <c r="F27" s="16">
        <v>3.8637457497477921</v>
      </c>
      <c r="G27" s="17">
        <v>1.1546912384033203E-3</v>
      </c>
      <c r="H27" s="18">
        <f t="shared" si="0"/>
        <v>18.630810340054762</v>
      </c>
      <c r="I27" s="18">
        <f t="shared" si="1"/>
        <v>14.765909899068564</v>
      </c>
      <c r="J27" s="21"/>
      <c r="K27" s="46"/>
      <c r="L27" s="15">
        <v>43695</v>
      </c>
      <c r="M27" s="16">
        <v>48.418733030255773</v>
      </c>
      <c r="N27" s="16">
        <v>195.74876881532475</v>
      </c>
      <c r="O27" s="16">
        <v>75.932511503254005</v>
      </c>
      <c r="P27" s="16">
        <v>85.702883495698103</v>
      </c>
      <c r="Q27" s="17">
        <v>1.2844812881616352E-2</v>
      </c>
      <c r="R27" s="18">
        <f t="shared" si="2"/>
        <v>405.81574165741421</v>
      </c>
      <c r="S27" s="18">
        <f t="shared" si="3"/>
        <v>320.10001334883452</v>
      </c>
      <c r="T27"/>
      <c r="U27" s="46"/>
      <c r="V27" s="15">
        <v>43695</v>
      </c>
      <c r="W27" s="18">
        <v>16.39199900169611</v>
      </c>
      <c r="X27" s="18">
        <v>5.9796532689938321E-2</v>
      </c>
      <c r="Y27" s="18">
        <v>2.1790148056687118</v>
      </c>
      <c r="Z27" s="17">
        <f t="shared" si="4"/>
        <v>18.630810340054758</v>
      </c>
      <c r="AA27" s="21"/>
      <c r="AB27" s="46"/>
      <c r="AC27" s="15">
        <v>43695</v>
      </c>
      <c r="AD27" s="18">
        <v>87.983283996582031</v>
      </c>
      <c r="AE27" s="18">
        <v>0.32095509767532349</v>
      </c>
      <c r="AF27" s="18">
        <v>11.695759773254395</v>
      </c>
      <c r="AG27" s="17">
        <f t="shared" si="5"/>
        <v>99.999998867511749</v>
      </c>
      <c r="AI27" s="46"/>
      <c r="AJ27" s="15">
        <v>43695</v>
      </c>
      <c r="AK27" s="16">
        <v>1.9580252881034315</v>
      </c>
      <c r="AL27" s="16">
        <v>8.8718874001745576</v>
      </c>
      <c r="AM27" s="16">
        <v>2.2426821958761813</v>
      </c>
      <c r="AN27" s="16">
        <v>3.3182609220654071</v>
      </c>
      <c r="AO27" s="16">
        <v>1.1431954765319823E-3</v>
      </c>
      <c r="AP27" s="17">
        <f t="shared" si="6"/>
        <v>16.39199900169611</v>
      </c>
      <c r="AQ27" s="17">
        <f t="shared" si="7"/>
        <v>13.072594884154171</v>
      </c>
      <c r="AS27" s="46"/>
      <c r="AT27" s="15">
        <v>43695</v>
      </c>
      <c r="AU27" s="16">
        <v>0.36247921750772</v>
      </c>
      <c r="AV27" s="16">
        <v>0.18086420189666749</v>
      </c>
      <c r="AW27" s="16">
        <v>1.1016848749955892</v>
      </c>
      <c r="AX27" s="16">
        <v>0.53398250043570994</v>
      </c>
      <c r="AY27" s="31">
        <v>4.0108330249786374E-6</v>
      </c>
      <c r="AZ27" s="17">
        <f t="shared" si="8"/>
        <v>2.1790148056687118</v>
      </c>
      <c r="BA27" s="17">
        <f t="shared" si="9"/>
        <v>1.6450282943999768</v>
      </c>
    </row>
    <row r="28" spans="1:53" x14ac:dyDescent="0.25">
      <c r="A28" s="46"/>
      <c r="B28" s="15">
        <v>43723</v>
      </c>
      <c r="C28" s="16">
        <v>2.1880740551525917</v>
      </c>
      <c r="D28" s="16">
        <v>8.2313750126922134</v>
      </c>
      <c r="E28" s="16">
        <v>3.3890519439121038</v>
      </c>
      <c r="F28" s="16">
        <v>3.6981287750265839</v>
      </c>
      <c r="G28" s="17">
        <v>6.8141779072582718E-4</v>
      </c>
      <c r="H28" s="18">
        <f t="shared" si="0"/>
        <v>17.507311204574219</v>
      </c>
      <c r="I28" s="18">
        <f t="shared" si="1"/>
        <v>13.80850101175691</v>
      </c>
      <c r="J28" s="21"/>
      <c r="K28" s="46"/>
      <c r="L28" s="15">
        <v>43723</v>
      </c>
      <c r="M28" s="16">
        <v>45.78881828698502</v>
      </c>
      <c r="N28" s="16">
        <v>177.74532993600948</v>
      </c>
      <c r="O28" s="16">
        <v>73.534227597226774</v>
      </c>
      <c r="P28" s="16">
        <v>80.244398054725835</v>
      </c>
      <c r="Q28" s="17">
        <v>8.7588864268231398E-3</v>
      </c>
      <c r="R28" s="18">
        <f t="shared" si="2"/>
        <v>377.32153276137393</v>
      </c>
      <c r="S28" s="18">
        <f t="shared" si="3"/>
        <v>297.06837582022126</v>
      </c>
      <c r="T28"/>
      <c r="U28" s="46"/>
      <c r="V28" s="15">
        <v>43723</v>
      </c>
      <c r="W28" s="18">
        <v>15.200156176938885</v>
      </c>
      <c r="X28" s="18">
        <v>4.956117758965492E-2</v>
      </c>
      <c r="Y28" s="18">
        <v>2.2575938500456809</v>
      </c>
      <c r="Z28" s="17">
        <f t="shared" si="4"/>
        <v>17.507311204574222</v>
      </c>
      <c r="AA28" s="21"/>
      <c r="AB28" s="46"/>
      <c r="AC28" s="15">
        <v>43723</v>
      </c>
      <c r="AD28" s="18">
        <v>86.821762084960938</v>
      </c>
      <c r="AE28" s="18">
        <v>0.28308844566345215</v>
      </c>
      <c r="AF28" s="18">
        <v>12.895148277282715</v>
      </c>
      <c r="AG28" s="17">
        <f t="shared" si="5"/>
        <v>99.999998807907104</v>
      </c>
      <c r="AI28" s="46"/>
      <c r="AJ28" s="15">
        <v>43723</v>
      </c>
      <c r="AK28" s="16">
        <v>1.8286402196692793</v>
      </c>
      <c r="AL28" s="16">
        <v>8.0344282355290648</v>
      </c>
      <c r="AM28" s="16">
        <v>2.1519379310482294</v>
      </c>
      <c r="AN28" s="16">
        <v>3.1845005718866828</v>
      </c>
      <c r="AO28" s="16">
        <v>6.4921880562603476E-4</v>
      </c>
      <c r="AP28" s="17">
        <f t="shared" si="6"/>
        <v>15.200156176938881</v>
      </c>
      <c r="AQ28" s="17">
        <f t="shared" si="7"/>
        <v>12.015006386246574</v>
      </c>
      <c r="AS28" s="46"/>
      <c r="AT28" s="15">
        <v>43723</v>
      </c>
      <c r="AU28" s="16">
        <v>0.35061580052423474</v>
      </c>
      <c r="AV28" s="16">
        <v>0.19692982702255249</v>
      </c>
      <c r="AW28" s="16">
        <v>1.2082743522800208</v>
      </c>
      <c r="AX28" s="16">
        <v>0.50177387021887299</v>
      </c>
      <c r="AY28" s="31">
        <v>0</v>
      </c>
      <c r="AZ28" s="17">
        <f t="shared" si="8"/>
        <v>2.2575938500456809</v>
      </c>
      <c r="BA28" s="17">
        <f t="shared" si="9"/>
        <v>1.7558199798268079</v>
      </c>
    </row>
    <row r="29" spans="1:53" x14ac:dyDescent="0.25">
      <c r="A29" s="46"/>
      <c r="B29" s="15">
        <v>43751</v>
      </c>
      <c r="C29" s="16">
        <v>2.0776653339794873</v>
      </c>
      <c r="D29" s="16">
        <v>7.0576869606196579</v>
      </c>
      <c r="E29" s="16">
        <v>3.1583964901369064</v>
      </c>
      <c r="F29" s="16">
        <v>3.5488527160285841</v>
      </c>
      <c r="G29" s="17">
        <v>4.211701694726944E-4</v>
      </c>
      <c r="H29" s="18">
        <f t="shared" si="0"/>
        <v>15.843022670934108</v>
      </c>
      <c r="I29" s="18">
        <f t="shared" si="1"/>
        <v>12.293748784736051</v>
      </c>
      <c r="J29" s="21"/>
      <c r="K29" s="46"/>
      <c r="L29" s="15">
        <v>43751</v>
      </c>
      <c r="M29" s="16">
        <v>43.815237847322507</v>
      </c>
      <c r="N29" s="16">
        <v>153.08103951857842</v>
      </c>
      <c r="O29" s="16">
        <v>65.098065336114388</v>
      </c>
      <c r="P29" s="16">
        <v>76.459417969758434</v>
      </c>
      <c r="Q29" s="17">
        <v>6.0304318974304201E-3</v>
      </c>
      <c r="R29" s="18">
        <f t="shared" si="2"/>
        <v>338.45979110367114</v>
      </c>
      <c r="S29" s="18">
        <f t="shared" si="3"/>
        <v>261.99434270201527</v>
      </c>
      <c r="T29"/>
      <c r="U29" s="46"/>
      <c r="V29" s="15">
        <v>43751</v>
      </c>
      <c r="W29" s="18">
        <v>13.5397663740181</v>
      </c>
      <c r="X29" s="18">
        <v>3.0521487704634667E-2</v>
      </c>
      <c r="Y29" s="18">
        <v>2.2727348092113733</v>
      </c>
      <c r="Z29" s="17">
        <f t="shared" si="4"/>
        <v>15.843022670934108</v>
      </c>
      <c r="AA29" s="21"/>
      <c r="AB29" s="46"/>
      <c r="AC29" s="15">
        <v>43751</v>
      </c>
      <c r="AD29" s="18">
        <v>85.462013244628906</v>
      </c>
      <c r="AE29" s="18">
        <v>0.19264939427375793</v>
      </c>
      <c r="AF29" s="18">
        <v>14.345335960388184</v>
      </c>
      <c r="AG29" s="17">
        <f t="shared" si="5"/>
        <v>99.999998599290848</v>
      </c>
      <c r="AI29" s="46"/>
      <c r="AJ29" s="15">
        <v>43751</v>
      </c>
      <c r="AK29" s="16">
        <v>1.7248062603831291</v>
      </c>
      <c r="AL29" s="16">
        <v>6.8712324067945181</v>
      </c>
      <c r="AM29" s="16">
        <v>1.8749616310118884</v>
      </c>
      <c r="AN29" s="16">
        <v>3.0683461525011193</v>
      </c>
      <c r="AO29" s="16">
        <v>4.199233274459839E-4</v>
      </c>
      <c r="AP29" s="17">
        <f t="shared" si="6"/>
        <v>13.5397663740181</v>
      </c>
      <c r="AQ29" s="17">
        <f t="shared" si="7"/>
        <v>10.471000298189535</v>
      </c>
      <c r="AS29" s="46"/>
      <c r="AT29" s="15">
        <v>43751</v>
      </c>
      <c r="AU29" s="16">
        <v>0.34683466168117522</v>
      </c>
      <c r="AV29" s="16">
        <v>0.18644117491817475</v>
      </c>
      <c r="AW29" s="16">
        <v>1.2654209020129443</v>
      </c>
      <c r="AX29" s="16">
        <v>0.47403807059907915</v>
      </c>
      <c r="AY29" s="18">
        <v>0</v>
      </c>
      <c r="AZ29" s="17">
        <f t="shared" si="8"/>
        <v>2.2727348092113733</v>
      </c>
      <c r="BA29" s="17">
        <f t="shared" si="9"/>
        <v>1.7986967386122943</v>
      </c>
    </row>
    <row r="30" spans="1:53" x14ac:dyDescent="0.25">
      <c r="A30" s="46"/>
      <c r="B30" s="20">
        <v>43779</v>
      </c>
      <c r="C30" s="16">
        <v>2.0919804999021441</v>
      </c>
      <c r="D30" s="16">
        <v>7.1406398050623539</v>
      </c>
      <c r="E30" s="16">
        <v>3.2186862612107845</v>
      </c>
      <c r="F30" s="16">
        <v>3.8352184553816318</v>
      </c>
      <c r="G30" s="17">
        <v>6.5473440408706667E-4</v>
      </c>
      <c r="H30" s="18">
        <f t="shared" si="0"/>
        <v>16.287179755961002</v>
      </c>
      <c r="I30" s="18">
        <f t="shared" si="1"/>
        <v>12.451306566175283</v>
      </c>
      <c r="J30" s="21"/>
      <c r="K30" s="46"/>
      <c r="L30" s="20">
        <v>43779</v>
      </c>
      <c r="M30" s="16">
        <v>44.737063158537445</v>
      </c>
      <c r="N30" s="16">
        <v>154.93720856145578</v>
      </c>
      <c r="O30" s="16">
        <v>63.939725307163584</v>
      </c>
      <c r="P30" s="16">
        <v>82.471104163499405</v>
      </c>
      <c r="Q30" s="17">
        <v>7.9473160049510008E-3</v>
      </c>
      <c r="R30" s="18">
        <f t="shared" si="2"/>
        <v>346.09304850666121</v>
      </c>
      <c r="S30" s="18">
        <f t="shared" si="3"/>
        <v>263.61399702715681</v>
      </c>
      <c r="T30"/>
      <c r="U30" s="46"/>
      <c r="V30" s="20">
        <v>43779</v>
      </c>
      <c r="W30" s="18">
        <v>13.861740871723949</v>
      </c>
      <c r="X30" s="18">
        <v>2.5987066263675689E-2</v>
      </c>
      <c r="Y30" s="18">
        <v>2.3994518179733753</v>
      </c>
      <c r="Z30" s="17">
        <f t="shared" si="4"/>
        <v>16.287179755960999</v>
      </c>
      <c r="AA30" s="21"/>
      <c r="AB30" s="46"/>
      <c r="AC30" s="20">
        <v>43779</v>
      </c>
      <c r="AD30" s="18">
        <v>85.108291625976563</v>
      </c>
      <c r="AE30" s="18">
        <v>0.1595553457736969</v>
      </c>
      <c r="AF30" s="18">
        <v>14.732150077819824</v>
      </c>
      <c r="AG30" s="17">
        <f t="shared" si="5"/>
        <v>99.999997049570084</v>
      </c>
      <c r="AH30" s="23"/>
      <c r="AI30" s="46"/>
      <c r="AJ30" s="20">
        <v>43779</v>
      </c>
      <c r="AK30" s="16">
        <v>1.7439497524018437</v>
      </c>
      <c r="AL30" s="16">
        <v>6.9301363861470815</v>
      </c>
      <c r="AM30" s="16">
        <v>1.8170184872994275</v>
      </c>
      <c r="AN30" s="16">
        <v>3.3699825114715098</v>
      </c>
      <c r="AO30" s="16">
        <v>6.5373440408706665E-4</v>
      </c>
      <c r="AP30" s="17">
        <f t="shared" si="6"/>
        <v>13.861740871723951</v>
      </c>
      <c r="AQ30" s="17">
        <f t="shared" si="7"/>
        <v>10.491104625848354</v>
      </c>
      <c r="AS30" s="46"/>
      <c r="AT30" s="20">
        <v>43779</v>
      </c>
      <c r="AU30" s="16">
        <v>0.34269887118577957</v>
      </c>
      <c r="AV30" s="16">
        <v>0.21050241878032686</v>
      </c>
      <c r="AW30" s="16">
        <v>1.3865491470596791</v>
      </c>
      <c r="AX30" s="16">
        <v>0.45970038094758986</v>
      </c>
      <c r="AY30" s="31">
        <v>9.9999999999999995E-7</v>
      </c>
      <c r="AZ30" s="17">
        <f t="shared" si="8"/>
        <v>2.3994518179733753</v>
      </c>
      <c r="BA30" s="17">
        <f t="shared" si="9"/>
        <v>1.9397504370257854</v>
      </c>
    </row>
    <row r="31" spans="1:53" x14ac:dyDescent="0.25">
      <c r="A31" s="46"/>
      <c r="B31" s="20">
        <v>43807</v>
      </c>
      <c r="C31" s="16">
        <v>2.9627443586513551</v>
      </c>
      <c r="D31" s="16">
        <v>6.0288232316083308</v>
      </c>
      <c r="E31" s="16">
        <v>3.5731191866782011</v>
      </c>
      <c r="F31" s="16">
        <v>3.9946848662533907</v>
      </c>
      <c r="G31" s="17">
        <v>2.2916992831230164E-4</v>
      </c>
      <c r="H31" s="18">
        <f t="shared" si="0"/>
        <v>16.559600813119587</v>
      </c>
      <c r="I31" s="18">
        <f t="shared" si="1"/>
        <v>12.564686776937886</v>
      </c>
      <c r="J31" s="21"/>
      <c r="K31" s="46"/>
      <c r="L31" s="20">
        <v>43807</v>
      </c>
      <c r="M31" s="16">
        <v>65.473115656794434</v>
      </c>
      <c r="N31" s="16">
        <v>135.82542639350012</v>
      </c>
      <c r="O31" s="16">
        <v>69.782369204321228</v>
      </c>
      <c r="P31" s="16">
        <v>87.716921537535086</v>
      </c>
      <c r="Q31" s="17">
        <v>2.4379129172980782E-3</v>
      </c>
      <c r="R31" s="18">
        <f t="shared" si="2"/>
        <v>358.80027070506816</v>
      </c>
      <c r="S31" s="18">
        <f t="shared" si="3"/>
        <v>271.08091125461578</v>
      </c>
      <c r="T31"/>
      <c r="U31" s="46"/>
      <c r="V31" s="20">
        <v>43807</v>
      </c>
      <c r="W31" s="18">
        <v>13.955934693201124</v>
      </c>
      <c r="X31" s="18">
        <v>2.4984448556542395E-2</v>
      </c>
      <c r="Y31" s="18">
        <v>2.5786816713619234</v>
      </c>
      <c r="Z31" s="17">
        <f t="shared" si="4"/>
        <v>16.559600813119591</v>
      </c>
      <c r="AA31" s="21"/>
      <c r="AB31" s="46"/>
      <c r="AC31" s="20">
        <v>43807</v>
      </c>
      <c r="AD31" s="18">
        <v>84.277000427246094</v>
      </c>
      <c r="AE31" s="18">
        <v>0.15087591111660004</v>
      </c>
      <c r="AF31" s="18">
        <v>15.572124481201172</v>
      </c>
      <c r="AG31" s="17">
        <f t="shared" si="5"/>
        <v>100.00000081956387</v>
      </c>
      <c r="AI31" s="46"/>
      <c r="AJ31" s="20">
        <v>43807</v>
      </c>
      <c r="AK31" s="16">
        <v>2.6278369390102179</v>
      </c>
      <c r="AL31" s="16">
        <v>5.8099718865599037</v>
      </c>
      <c r="AM31" s="16">
        <v>1.9344041236784757</v>
      </c>
      <c r="AN31" s="16">
        <v>3.5834963359271437</v>
      </c>
      <c r="AO31" s="16">
        <v>2.2540802538394928E-4</v>
      </c>
      <c r="AP31" s="17">
        <f t="shared" si="6"/>
        <v>13.955934693201126</v>
      </c>
      <c r="AQ31" s="17">
        <f t="shared" si="7"/>
        <v>10.372212949248597</v>
      </c>
      <c r="AS31" s="46"/>
      <c r="AT31" s="20">
        <v>43807</v>
      </c>
      <c r="AU31" s="16">
        <v>0.32901783189857003</v>
      </c>
      <c r="AV31" s="16">
        <v>0.21845030888342856</v>
      </c>
      <c r="AW31" s="16">
        <v>1.626615231507659</v>
      </c>
      <c r="AX31" s="16">
        <v>0.40459571197628974</v>
      </c>
      <c r="AY31" s="18">
        <v>2.5870959758758546E-6</v>
      </c>
      <c r="AZ31" s="17">
        <f t="shared" si="8"/>
        <v>2.5786816713619229</v>
      </c>
      <c r="BA31" s="17">
        <f t="shared" si="9"/>
        <v>2.1740833722896573</v>
      </c>
    </row>
    <row r="32" spans="1:53" x14ac:dyDescent="0.25">
      <c r="A32" s="47"/>
      <c r="B32" s="20">
        <v>43835</v>
      </c>
      <c r="C32" s="16">
        <v>4.4463756030897494</v>
      </c>
      <c r="D32" s="16">
        <v>2.816042180692345</v>
      </c>
      <c r="E32" s="16">
        <v>4.3575300041716396</v>
      </c>
      <c r="F32" s="16">
        <v>4.4052474271749702</v>
      </c>
      <c r="G32" s="17">
        <v>4.6884957406520839E-3</v>
      </c>
      <c r="H32" s="18">
        <f t="shared" si="0"/>
        <v>16.029883710869356</v>
      </c>
      <c r="I32" s="18">
        <f t="shared" si="1"/>
        <v>11.619947787953734</v>
      </c>
      <c r="J32" s="21"/>
      <c r="K32" s="47"/>
      <c r="L32" s="20">
        <v>43835</v>
      </c>
      <c r="M32" s="16">
        <v>98.585241828731967</v>
      </c>
      <c r="N32" s="16">
        <v>66.098616424840444</v>
      </c>
      <c r="O32" s="16">
        <v>77.842125856522273</v>
      </c>
      <c r="P32" s="16">
        <v>97.400997258283795</v>
      </c>
      <c r="Q32" s="17">
        <v>4.713527316197038E-2</v>
      </c>
      <c r="R32" s="18">
        <f t="shared" si="2"/>
        <v>339.97411664154043</v>
      </c>
      <c r="S32" s="18">
        <f t="shared" si="3"/>
        <v>242.52598411009467</v>
      </c>
      <c r="T32"/>
      <c r="U32" s="47"/>
      <c r="V32" s="20">
        <v>43835</v>
      </c>
      <c r="W32" s="18">
        <v>12.617825006319448</v>
      </c>
      <c r="X32" s="18">
        <v>2.3302484391093253E-2</v>
      </c>
      <c r="Y32" s="18">
        <v>3.3887562201588155</v>
      </c>
      <c r="Z32" s="17">
        <f t="shared" si="4"/>
        <v>16.029883710869356</v>
      </c>
      <c r="AA32" s="21"/>
      <c r="AB32" s="47"/>
      <c r="AC32" s="20">
        <v>43835</v>
      </c>
      <c r="AD32" s="18">
        <v>78.714385986328125</v>
      </c>
      <c r="AE32" s="18">
        <v>0.14536900818347931</v>
      </c>
      <c r="AF32" s="18">
        <v>21.140241622924805</v>
      </c>
      <c r="AG32" s="17">
        <f t="shared" si="5"/>
        <v>99.999996617436409</v>
      </c>
      <c r="AI32" s="47"/>
      <c r="AJ32" s="20">
        <v>43835</v>
      </c>
      <c r="AK32" s="16">
        <v>4.1038239754344819</v>
      </c>
      <c r="AL32" s="16">
        <v>2.5309576292798819</v>
      </c>
      <c r="AM32" s="16">
        <v>1.9991871199184954</v>
      </c>
      <c r="AN32" s="16">
        <v>3.98357200836353</v>
      </c>
      <c r="AO32" s="16">
        <v>2.8427332305908202E-4</v>
      </c>
      <c r="AP32" s="17">
        <f t="shared" si="6"/>
        <v>12.617825006319448</v>
      </c>
      <c r="AQ32" s="17">
        <f t="shared" si="7"/>
        <v>8.6339687246328598</v>
      </c>
      <c r="AS32" s="47"/>
      <c r="AT32" s="20">
        <v>43835</v>
      </c>
      <c r="AU32" s="16">
        <v>0.33877461239397527</v>
      </c>
      <c r="AV32" s="16">
        <v>0.28461644992053509</v>
      </c>
      <c r="AW32" s="16">
        <v>2.3450801153402328</v>
      </c>
      <c r="AX32" s="16">
        <v>0.4158808200864792</v>
      </c>
      <c r="AY32" s="18">
        <v>4.404222417593002E-3</v>
      </c>
      <c r="AZ32" s="17">
        <f t="shared" si="8"/>
        <v>3.3887562201588151</v>
      </c>
      <c r="BA32" s="17">
        <f t="shared" si="9"/>
        <v>2.968471177654743</v>
      </c>
    </row>
    <row r="33" spans="1:53" x14ac:dyDescent="0.25">
      <c r="A33" s="45">
        <v>2020</v>
      </c>
      <c r="B33" s="20">
        <v>43863</v>
      </c>
      <c r="C33" s="16">
        <v>5.1646398746786861</v>
      </c>
      <c r="D33" s="16">
        <v>1.4159384462064504</v>
      </c>
      <c r="E33" s="16">
        <v>4.6430157966775445</v>
      </c>
      <c r="F33" s="16">
        <v>4.4501414918118121</v>
      </c>
      <c r="G33" s="17">
        <v>1.3974576072692872E-2</v>
      </c>
      <c r="H33" s="18">
        <f t="shared" si="0"/>
        <v>15.687710185447186</v>
      </c>
      <c r="I33" s="18">
        <f t="shared" si="1"/>
        <v>11.22359411756268</v>
      </c>
      <c r="J33" s="21"/>
      <c r="K33" s="45">
        <v>2020</v>
      </c>
      <c r="L33" s="20">
        <v>43863</v>
      </c>
      <c r="M33" s="16">
        <v>116.07653563657128</v>
      </c>
      <c r="N33" s="16">
        <v>31.199686134106443</v>
      </c>
      <c r="O33" s="16">
        <v>72.614885126804793</v>
      </c>
      <c r="P33" s="16">
        <v>100.62670752755983</v>
      </c>
      <c r="Q33" s="17">
        <v>0.13596824224954604</v>
      </c>
      <c r="R33" s="18">
        <f t="shared" si="2"/>
        <v>320.65378266729192</v>
      </c>
      <c r="S33" s="18">
        <f t="shared" si="3"/>
        <v>219.89110689748253</v>
      </c>
      <c r="T33"/>
      <c r="U33" s="45">
        <v>2020</v>
      </c>
      <c r="V33" s="20">
        <v>43863</v>
      </c>
      <c r="W33" s="18">
        <v>11.589086801998585</v>
      </c>
      <c r="X33" s="18">
        <v>2.1082608758926393E-2</v>
      </c>
      <c r="Y33" s="18">
        <v>4.0775407746896741</v>
      </c>
      <c r="Z33" s="17">
        <f t="shared" si="4"/>
        <v>15.687710185447184</v>
      </c>
      <c r="AA33" s="21"/>
      <c r="AB33" s="45">
        <v>2020</v>
      </c>
      <c r="AC33" s="20">
        <v>43863</v>
      </c>
      <c r="AD33" s="18">
        <v>73.873664855957031</v>
      </c>
      <c r="AE33" s="18">
        <v>0.13438932597637177</v>
      </c>
      <c r="AF33" s="18">
        <v>25.991943359375</v>
      </c>
      <c r="AG33" s="17">
        <f t="shared" si="5"/>
        <v>99.999997541308403</v>
      </c>
      <c r="AI33" s="45">
        <v>2020</v>
      </c>
      <c r="AJ33" s="20">
        <v>43863</v>
      </c>
      <c r="AK33" s="16">
        <v>4.7994808067748096</v>
      </c>
      <c r="AL33" s="16">
        <v>1.0509756253713369</v>
      </c>
      <c r="AM33" s="16">
        <v>1.6935075089312346</v>
      </c>
      <c r="AN33" s="16">
        <v>4.0449465424626467</v>
      </c>
      <c r="AO33" s="16">
        <v>1.7631845855712892E-4</v>
      </c>
      <c r="AP33" s="17">
        <f t="shared" si="6"/>
        <v>11.589086801998585</v>
      </c>
      <c r="AQ33" s="17">
        <f t="shared" si="7"/>
        <v>7.5439639410773811</v>
      </c>
      <c r="AS33" s="45">
        <v>2020</v>
      </c>
      <c r="AT33" s="20">
        <v>43863</v>
      </c>
      <c r="AU33" s="16">
        <v>0.3608667753338814</v>
      </c>
      <c r="AV33" s="16">
        <v>0.36482745626926422</v>
      </c>
      <c r="AW33" s="16">
        <v>2.9381248408464193</v>
      </c>
      <c r="AX33" s="16">
        <v>0.39992344462597368</v>
      </c>
      <c r="AY33" s="18">
        <v>1.3798257614135742E-2</v>
      </c>
      <c r="AZ33" s="17">
        <f t="shared" si="8"/>
        <v>4.0775407746896741</v>
      </c>
      <c r="BA33" s="17">
        <f t="shared" si="9"/>
        <v>3.6638190724495647</v>
      </c>
    </row>
    <row r="34" spans="1:53" x14ac:dyDescent="0.25">
      <c r="A34" s="46"/>
      <c r="B34" s="20">
        <v>43891</v>
      </c>
      <c r="C34" s="16">
        <v>6.2943391575021748</v>
      </c>
      <c r="D34" s="16">
        <v>0.64638488374623659</v>
      </c>
      <c r="E34" s="16">
        <v>4.2337007006524798</v>
      </c>
      <c r="F34" s="16">
        <v>4.7047340027604401</v>
      </c>
      <c r="G34" s="17">
        <v>3.3255364187479021E-2</v>
      </c>
      <c r="H34" s="18">
        <f t="shared" si="0"/>
        <v>15.912414108848811</v>
      </c>
      <c r="I34" s="18">
        <f t="shared" si="1"/>
        <v>11.174424741900891</v>
      </c>
      <c r="J34" s="21"/>
      <c r="K34" s="46"/>
      <c r="L34" s="20">
        <v>43891</v>
      </c>
      <c r="M34" s="16">
        <v>144.10513697040474</v>
      </c>
      <c r="N34" s="16">
        <v>10.623522312940697</v>
      </c>
      <c r="O34" s="16">
        <v>44.791805952254016</v>
      </c>
      <c r="P34" s="16">
        <v>108.34436536711927</v>
      </c>
      <c r="Q34" s="17">
        <v>0.30330377819072968</v>
      </c>
      <c r="R34" s="18">
        <f t="shared" si="2"/>
        <v>308.16813438090946</v>
      </c>
      <c r="S34" s="18">
        <f t="shared" si="3"/>
        <v>199.52046523559946</v>
      </c>
      <c r="T34"/>
      <c r="U34" s="46"/>
      <c r="V34" s="20">
        <v>43891</v>
      </c>
      <c r="W34" s="18">
        <v>10.682575095286131</v>
      </c>
      <c r="X34" s="17">
        <v>1.8044663839221001E-2</v>
      </c>
      <c r="Y34" s="18">
        <v>5.2117943497234585</v>
      </c>
      <c r="Z34" s="17">
        <f t="shared" si="4"/>
        <v>15.912414108848811</v>
      </c>
      <c r="AA34" s="21"/>
      <c r="AB34" s="46"/>
      <c r="AC34" s="20">
        <v>43891</v>
      </c>
      <c r="AD34" s="18">
        <v>67.133590698242188</v>
      </c>
      <c r="AE34" s="18">
        <v>0.11339991539716721</v>
      </c>
      <c r="AF34" s="18">
        <v>32.753009796142578</v>
      </c>
      <c r="AG34" s="17">
        <f t="shared" si="5"/>
        <v>100.00000040978193</v>
      </c>
      <c r="AI34" s="46"/>
      <c r="AJ34" s="20">
        <v>43891</v>
      </c>
      <c r="AK34" s="16">
        <v>5.8189196741722826</v>
      </c>
      <c r="AL34" s="16">
        <v>0.25878462679287789</v>
      </c>
      <c r="AM34" s="16">
        <v>0.32938958782494066</v>
      </c>
      <c r="AN34" s="16">
        <v>4.2752697193401161</v>
      </c>
      <c r="AO34" s="16">
        <v>2.1148715591430664E-4</v>
      </c>
      <c r="AP34" s="17">
        <f t="shared" si="6"/>
        <v>10.682575095286131</v>
      </c>
      <c r="AQ34" s="17">
        <f t="shared" si="7"/>
        <v>6.4070938887901008</v>
      </c>
      <c r="AS34" s="46"/>
      <c r="AT34" s="20">
        <v>43891</v>
      </c>
      <c r="AU34" s="16">
        <v>0.47305915322887898</v>
      </c>
      <c r="AV34" s="16">
        <v>0.38739894828605653</v>
      </c>
      <c r="AW34" s="16">
        <v>3.8937499760462044</v>
      </c>
      <c r="AX34" s="16">
        <v>0.42454239513075354</v>
      </c>
      <c r="AY34" s="18">
        <v>3.3043877031564715E-2</v>
      </c>
      <c r="AZ34" s="17">
        <f t="shared" si="8"/>
        <v>5.2117943497234585</v>
      </c>
      <c r="BA34" s="17">
        <f t="shared" si="9"/>
        <v>4.7542080775611399</v>
      </c>
    </row>
    <row r="35" spans="1:53" x14ac:dyDescent="0.25">
      <c r="A35" s="46"/>
      <c r="B35" s="20">
        <v>43919</v>
      </c>
      <c r="C35" s="16">
        <v>7.1692963022998271</v>
      </c>
      <c r="D35" s="16">
        <v>0.5747633758413494</v>
      </c>
      <c r="E35" s="16">
        <v>4.2297820195494742</v>
      </c>
      <c r="F35" s="16">
        <v>5.0171437619810995</v>
      </c>
      <c r="G35" s="17">
        <v>3.1223019802093507E-2</v>
      </c>
      <c r="H35" s="18">
        <f t="shared" si="0"/>
        <v>17.022208479473843</v>
      </c>
      <c r="I35" s="18">
        <f t="shared" si="1"/>
        <v>11.97384169769065</v>
      </c>
      <c r="J35" s="21"/>
      <c r="K35" s="46"/>
      <c r="L35" s="20">
        <v>43919</v>
      </c>
      <c r="M35" s="16">
        <v>163.72138351749084</v>
      </c>
      <c r="N35" s="16">
        <v>7.038147044006017</v>
      </c>
      <c r="O35" s="16">
        <v>43.568153581185832</v>
      </c>
      <c r="P35" s="16">
        <v>115.91975905172986</v>
      </c>
      <c r="Q35" s="17">
        <v>0.31566233145565747</v>
      </c>
      <c r="R35" s="18">
        <f t="shared" si="2"/>
        <v>330.5631055258682</v>
      </c>
      <c r="S35" s="18">
        <f t="shared" si="3"/>
        <v>214.3276841426827</v>
      </c>
      <c r="T35"/>
      <c r="U35" s="46"/>
      <c r="V35" s="20">
        <v>43919</v>
      </c>
      <c r="W35" s="18">
        <v>11.373240433142916</v>
      </c>
      <c r="X35" s="17">
        <v>2.188822189092636E-2</v>
      </c>
      <c r="Y35" s="18">
        <v>5.6270798244400027</v>
      </c>
      <c r="Z35" s="17">
        <f t="shared" si="4"/>
        <v>17.022208479473846</v>
      </c>
      <c r="AA35" s="21"/>
      <c r="AB35" s="46"/>
      <c r="AC35" s="20">
        <v>43919</v>
      </c>
      <c r="AD35" s="17">
        <v>66.814132690429688</v>
      </c>
      <c r="AE35" s="17">
        <v>0.12858626246452332</v>
      </c>
      <c r="AF35" s="17">
        <v>33.057285308837891</v>
      </c>
      <c r="AG35" s="17">
        <f t="shared" si="5"/>
        <v>100.0000042617321</v>
      </c>
      <c r="AH35" s="24"/>
      <c r="AI35" s="46"/>
      <c r="AJ35" s="20">
        <v>43919</v>
      </c>
      <c r="AK35" s="16">
        <v>6.6739959338667099</v>
      </c>
      <c r="AL35" s="16">
        <v>6.9873063993185755E-2</v>
      </c>
      <c r="AM35" s="16">
        <v>0.10659166648672522</v>
      </c>
      <c r="AN35" s="16">
        <v>4.5224406632398066</v>
      </c>
      <c r="AO35" s="16">
        <v>3.391055564880371E-4</v>
      </c>
      <c r="AP35" s="17">
        <f t="shared" si="6"/>
        <v>11.373240433142916</v>
      </c>
      <c r="AQ35" s="17">
        <f t="shared" si="7"/>
        <v>6.8504606643466213</v>
      </c>
      <c r="AS35" s="46"/>
      <c r="AT35" s="20">
        <v>43919</v>
      </c>
      <c r="AU35" s="16">
        <v>0.49277168619716166</v>
      </c>
      <c r="AV35" s="16">
        <v>0.5048837331831455</v>
      </c>
      <c r="AW35" s="16">
        <v>4.1080833521840576</v>
      </c>
      <c r="AX35" s="16">
        <v>0.49045713863003254</v>
      </c>
      <c r="AY35" s="18">
        <v>3.0883914245605468E-2</v>
      </c>
      <c r="AZ35" s="17">
        <f t="shared" si="8"/>
        <v>5.6270798244400035</v>
      </c>
      <c r="BA35" s="17">
        <f t="shared" si="9"/>
        <v>5.105738771564365</v>
      </c>
    </row>
    <row r="36" spans="1:53" x14ac:dyDescent="0.25">
      <c r="A36" s="46"/>
      <c r="B36" s="20">
        <v>43947</v>
      </c>
      <c r="C36" s="16">
        <v>7.8719859402587264</v>
      </c>
      <c r="D36" s="16">
        <v>0.66218611321803933</v>
      </c>
      <c r="E36" s="16">
        <v>5.1663986631186161</v>
      </c>
      <c r="F36" s="16">
        <v>5.0229613432200253</v>
      </c>
      <c r="G36" s="17">
        <v>1.3821642668962479E-2</v>
      </c>
      <c r="H36" s="18">
        <f t="shared" si="0"/>
        <v>18.73735370248437</v>
      </c>
      <c r="I36" s="18">
        <f t="shared" si="1"/>
        <v>13.700570716595383</v>
      </c>
      <c r="J36" s="21"/>
      <c r="K36" s="46"/>
      <c r="L36" s="20">
        <v>43947</v>
      </c>
      <c r="M36" s="16">
        <v>185.39841860557115</v>
      </c>
      <c r="N36" s="16">
        <v>8.1782343574903305</v>
      </c>
      <c r="O36" s="16">
        <v>56.846957894733926</v>
      </c>
      <c r="P36" s="16">
        <v>115.67802597063724</v>
      </c>
      <c r="Q36" s="17">
        <v>0.15630011062583921</v>
      </c>
      <c r="R36" s="18">
        <f t="shared" si="2"/>
        <v>366.25793693905854</v>
      </c>
      <c r="S36" s="18">
        <f t="shared" si="3"/>
        <v>250.42361085779541</v>
      </c>
      <c r="T36"/>
      <c r="U36" s="46"/>
      <c r="V36" s="20">
        <v>43947</v>
      </c>
      <c r="W36" s="18">
        <v>12.184709495489001</v>
      </c>
      <c r="X36" s="17">
        <v>2.2867502799034118E-2</v>
      </c>
      <c r="Y36" s="18">
        <v>6.5297767041963342</v>
      </c>
      <c r="Z36" s="17">
        <f t="shared" si="4"/>
        <v>18.73735370248437</v>
      </c>
      <c r="AA36" s="21"/>
      <c r="AB36" s="46"/>
      <c r="AC36" s="20">
        <v>43947</v>
      </c>
      <c r="AD36" s="17">
        <v>65.028976440429688</v>
      </c>
      <c r="AE36" s="17">
        <v>0.12204232811927795</v>
      </c>
      <c r="AF36" s="17">
        <v>34.848979949951172</v>
      </c>
      <c r="AG36" s="17">
        <f t="shared" si="5"/>
        <v>99.999998718500137</v>
      </c>
      <c r="AH36" s="24"/>
      <c r="AI36" s="46"/>
      <c r="AJ36" s="20">
        <v>43947</v>
      </c>
      <c r="AK36" s="16">
        <v>7.5433492525611969</v>
      </c>
      <c r="AL36" s="16">
        <v>5.9011108214110139E-2</v>
      </c>
      <c r="AM36" s="16">
        <v>7.9748579794779423E-2</v>
      </c>
      <c r="AN36" s="16">
        <v>4.5015680524775084</v>
      </c>
      <c r="AO36" s="16">
        <v>1.0325024414062499E-3</v>
      </c>
      <c r="AP36" s="17">
        <f t="shared" si="6"/>
        <v>12.184709495489001</v>
      </c>
      <c r="AQ36" s="17">
        <f t="shared" si="7"/>
        <v>7.6821089405700871</v>
      </c>
      <c r="AS36" s="46"/>
      <c r="AT36" s="20">
        <v>43947</v>
      </c>
      <c r="AU36" s="16">
        <v>0.3271509358559847</v>
      </c>
      <c r="AV36" s="16">
        <v>0.60296460882008074</v>
      </c>
      <c r="AW36" s="16">
        <v>5.0694655144084688</v>
      </c>
      <c r="AX36" s="16">
        <v>0.517406504884243</v>
      </c>
      <c r="AY36" s="18">
        <v>1.2789140227556228E-2</v>
      </c>
      <c r="AZ36" s="17">
        <f t="shared" si="8"/>
        <v>6.5297767041963333</v>
      </c>
      <c r="BA36" s="17">
        <f t="shared" si="9"/>
        <v>5.9995810590845338</v>
      </c>
    </row>
    <row r="37" spans="1:53" x14ac:dyDescent="0.25">
      <c r="A37" s="46"/>
      <c r="B37" s="20">
        <v>43975</v>
      </c>
      <c r="C37" s="16">
        <v>8.3074577089717092</v>
      </c>
      <c r="D37" s="16">
        <v>0.85163781536591054</v>
      </c>
      <c r="E37" s="16">
        <v>6.6916756344653665</v>
      </c>
      <c r="F37" s="16">
        <v>5.1968694240725783</v>
      </c>
      <c r="G37" s="17">
        <v>2.9960976624488829E-2</v>
      </c>
      <c r="H37" s="18">
        <f t="shared" si="0"/>
        <v>21.077601559500053</v>
      </c>
      <c r="I37" s="18">
        <f t="shared" si="1"/>
        <v>15.850771158802985</v>
      </c>
      <c r="J37" s="21"/>
      <c r="K37" s="46"/>
      <c r="L37" s="20">
        <v>43975</v>
      </c>
      <c r="M37" s="16">
        <v>193.91449291216696</v>
      </c>
      <c r="N37" s="16">
        <v>10.754451887202347</v>
      </c>
      <c r="O37" s="16">
        <v>74.244145773520046</v>
      </c>
      <c r="P37" s="16">
        <v>118.15595067928113</v>
      </c>
      <c r="Q37" s="17">
        <v>0.31258392535382035</v>
      </c>
      <c r="R37" s="18">
        <f t="shared" si="2"/>
        <v>397.38162517752431</v>
      </c>
      <c r="S37" s="18">
        <f t="shared" si="3"/>
        <v>278.91309057288936</v>
      </c>
      <c r="T37"/>
      <c r="U37" s="46"/>
      <c r="V37" s="20">
        <v>43975</v>
      </c>
      <c r="W37" s="18">
        <v>12.748210622096972</v>
      </c>
      <c r="X37" s="17">
        <v>1.5941413087248803E-2</v>
      </c>
      <c r="Y37" s="18">
        <v>8.3134495243158337</v>
      </c>
      <c r="Z37" s="17">
        <f t="shared" si="4"/>
        <v>21.077601559500053</v>
      </c>
      <c r="AA37" s="21"/>
      <c r="AB37" s="46"/>
      <c r="AC37" s="20">
        <v>43975</v>
      </c>
      <c r="AD37" s="17">
        <v>60.482261657714844</v>
      </c>
      <c r="AE37" s="17">
        <v>7.5632005929946899E-2</v>
      </c>
      <c r="AF37" s="17">
        <v>39.442104339599609</v>
      </c>
      <c r="AG37" s="17">
        <f t="shared" si="5"/>
        <v>99.9999980032444</v>
      </c>
      <c r="AH37" s="24"/>
      <c r="AI37" s="46"/>
      <c r="AJ37" s="20">
        <v>43975</v>
      </c>
      <c r="AK37" s="16">
        <v>7.9601783176215593</v>
      </c>
      <c r="AL37" s="16">
        <v>6.1202423572659495E-2</v>
      </c>
      <c r="AM37" s="16">
        <v>5.4845297098070386E-2</v>
      </c>
      <c r="AN37" s="16">
        <v>4.6712080586963447</v>
      </c>
      <c r="AO37" s="16">
        <v>7.7652510833740233E-4</v>
      </c>
      <c r="AP37" s="17">
        <f t="shared" si="6"/>
        <v>12.748210622096972</v>
      </c>
      <c r="AQ37" s="17">
        <f t="shared" si="7"/>
        <v>8.0762260382922904</v>
      </c>
      <c r="AS37" s="46"/>
      <c r="AT37" s="20">
        <v>43975</v>
      </c>
      <c r="AU37" s="16">
        <v>0.34619849347150328</v>
      </c>
      <c r="AV37" s="16">
        <v>0.7902354708299637</v>
      </c>
      <c r="AW37" s="16">
        <v>6.626011665477753</v>
      </c>
      <c r="AX37" s="16">
        <v>0.52181944302046301</v>
      </c>
      <c r="AY37" s="18">
        <v>2.9184451516151427E-2</v>
      </c>
      <c r="AZ37" s="17">
        <f t="shared" si="8"/>
        <v>8.3134495243158355</v>
      </c>
      <c r="BA37" s="17">
        <f t="shared" si="9"/>
        <v>7.7624456297792204</v>
      </c>
    </row>
    <row r="38" spans="1:53" x14ac:dyDescent="0.25">
      <c r="A38" s="46"/>
      <c r="B38" s="20">
        <v>44003</v>
      </c>
      <c r="C38" s="16">
        <v>7.9812230446885524</v>
      </c>
      <c r="D38" s="16">
        <v>0.86008097124609351</v>
      </c>
      <c r="E38" s="16">
        <v>7.102962470484627</v>
      </c>
      <c r="F38" s="16">
        <v>5.2353943078805356</v>
      </c>
      <c r="G38" s="22">
        <v>2.9852069062754512E-2</v>
      </c>
      <c r="H38" s="18">
        <f t="shared" si="0"/>
        <v>21.209512863362566</v>
      </c>
      <c r="I38" s="18">
        <f t="shared" si="1"/>
        <v>15.944266486419274</v>
      </c>
      <c r="J38" s="21"/>
      <c r="K38" s="46"/>
      <c r="L38" s="20">
        <v>44003</v>
      </c>
      <c r="M38" s="16">
        <v>185.45458918323817</v>
      </c>
      <c r="N38" s="16">
        <v>10.678845885779356</v>
      </c>
      <c r="O38" s="16">
        <v>79.711651962398506</v>
      </c>
      <c r="P38" s="16">
        <v>119.38351399841851</v>
      </c>
      <c r="Q38" s="17">
        <v>0.31124160296569942</v>
      </c>
      <c r="R38" s="18">
        <f t="shared" ref="R38:R77" si="10">SUM(M38:Q38)</f>
        <v>395.53984263280023</v>
      </c>
      <c r="S38" s="18">
        <f t="shared" si="3"/>
        <v>275.84508703141603</v>
      </c>
      <c r="T38"/>
      <c r="U38" s="46"/>
      <c r="V38" s="20">
        <v>44003</v>
      </c>
      <c r="W38" s="18">
        <v>12.39153702731347</v>
      </c>
      <c r="X38" s="17">
        <v>1.8449720379829407E-2</v>
      </c>
      <c r="Y38" s="18">
        <v>8.7995261156692628</v>
      </c>
      <c r="Z38" s="17">
        <f t="shared" ref="Z38:Z61" si="11">SUM(W38:Y38)</f>
        <v>21.209512863362562</v>
      </c>
      <c r="AA38" s="21"/>
      <c r="AB38" s="46"/>
      <c r="AC38" s="20">
        <v>44003</v>
      </c>
      <c r="AD38" s="17">
        <v>58.424430847167969</v>
      </c>
      <c r="AE38" s="17">
        <v>8.6987949907779694E-2</v>
      </c>
      <c r="AF38" s="17">
        <v>41.488582611083984</v>
      </c>
      <c r="AG38" s="17">
        <f t="shared" si="5"/>
        <v>100.00000140815973</v>
      </c>
      <c r="AH38" s="24"/>
      <c r="AI38" s="46"/>
      <c r="AJ38" s="20">
        <v>44003</v>
      </c>
      <c r="AK38" s="16">
        <v>7.5891018122931424</v>
      </c>
      <c r="AL38" s="16">
        <v>4.5450639775007962E-2</v>
      </c>
      <c r="AM38" s="16">
        <v>4.3393855355024338E-2</v>
      </c>
      <c r="AN38" s="16">
        <v>4.7134651003534946</v>
      </c>
      <c r="AO38" s="16">
        <v>1.2561953680217266E-4</v>
      </c>
      <c r="AP38" s="17">
        <f t="shared" si="6"/>
        <v>12.391537027313472</v>
      </c>
      <c r="AQ38" s="17">
        <f t="shared" si="7"/>
        <v>7.6779463074231744</v>
      </c>
      <c r="AS38" s="46"/>
      <c r="AT38" s="20">
        <v>44003</v>
      </c>
      <c r="AU38" s="16">
        <v>0.39100865487253667</v>
      </c>
      <c r="AV38" s="16">
        <v>0.81420196438658232</v>
      </c>
      <c r="AW38" s="16">
        <v>7.0469215550201065</v>
      </c>
      <c r="AX38" s="16">
        <v>0.51766749186408523</v>
      </c>
      <c r="AY38" s="18">
        <v>2.9726449525952339E-2</v>
      </c>
      <c r="AZ38" s="17">
        <f t="shared" si="8"/>
        <v>8.7995261156692628</v>
      </c>
      <c r="BA38" s="17">
        <f t="shared" si="9"/>
        <v>8.2521321742792253</v>
      </c>
    </row>
    <row r="39" spans="1:53" x14ac:dyDescent="0.25">
      <c r="A39" s="46"/>
      <c r="B39" s="20">
        <v>44031</v>
      </c>
      <c r="C39" s="16">
        <v>7.8347156029544767</v>
      </c>
      <c r="D39" s="16">
        <v>0.9006941830027998</v>
      </c>
      <c r="E39" s="16">
        <v>7.6041021442317964</v>
      </c>
      <c r="F39" s="16">
        <v>5.0443996226518601</v>
      </c>
      <c r="G39" s="22">
        <v>4.1642988384604451E-2</v>
      </c>
      <c r="H39" s="18">
        <f t="shared" si="0"/>
        <v>21.425554541225537</v>
      </c>
      <c r="I39" s="18">
        <f t="shared" si="1"/>
        <v>16.339511930189072</v>
      </c>
      <c r="J39" s="21"/>
      <c r="K39" s="46"/>
      <c r="L39" s="20">
        <v>44031</v>
      </c>
      <c r="M39" s="16">
        <v>182.59846800707155</v>
      </c>
      <c r="N39" s="16">
        <v>11.039985420180701</v>
      </c>
      <c r="O39" s="16">
        <v>85.403048865705657</v>
      </c>
      <c r="P39" s="16">
        <v>115.46373828130649</v>
      </c>
      <c r="Q39" s="22">
        <v>0.46950094023325806</v>
      </c>
      <c r="R39" s="18">
        <f t="shared" si="10"/>
        <v>394.97474151449762</v>
      </c>
      <c r="S39" s="18">
        <f t="shared" si="3"/>
        <v>279.04150229295789</v>
      </c>
      <c r="T39"/>
      <c r="U39" s="46"/>
      <c r="V39" s="20">
        <v>44031</v>
      </c>
      <c r="W39" s="18">
        <v>12.035470774063691</v>
      </c>
      <c r="X39" s="18">
        <v>1.41920414134264E-2</v>
      </c>
      <c r="Y39" s="18">
        <v>9.3758917257484189</v>
      </c>
      <c r="Z39" s="17">
        <f t="shared" si="11"/>
        <v>21.425554541225537</v>
      </c>
      <c r="AA39" s="21"/>
      <c r="AB39" s="46"/>
      <c r="AC39" s="20">
        <v>44031</v>
      </c>
      <c r="AD39" s="17">
        <v>56.173439025878906</v>
      </c>
      <c r="AE39" s="17">
        <v>6.6238850355148315E-2</v>
      </c>
      <c r="AF39" s="17">
        <v>43.760322570800781</v>
      </c>
      <c r="AG39" s="17">
        <f t="shared" si="5"/>
        <v>100.00000044703484</v>
      </c>
      <c r="AH39" s="24"/>
      <c r="AI39" s="46"/>
      <c r="AJ39" s="20">
        <v>44031</v>
      </c>
      <c r="AK39" s="16">
        <v>7.4279576685197055</v>
      </c>
      <c r="AL39" s="16">
        <v>3.9128728478997947E-2</v>
      </c>
      <c r="AM39" s="16">
        <v>3.3149273840427401E-2</v>
      </c>
      <c r="AN39" s="16">
        <v>4.535013070233151</v>
      </c>
      <c r="AO39" s="16">
        <v>2.2203299140930176E-4</v>
      </c>
      <c r="AP39" s="17">
        <f t="shared" si="6"/>
        <v>12.035470774063691</v>
      </c>
      <c r="AQ39" s="17">
        <f t="shared" si="7"/>
        <v>7.5002356708391309</v>
      </c>
      <c r="AS39" s="46"/>
      <c r="AT39" s="20">
        <v>44031</v>
      </c>
      <c r="AU39" s="16">
        <v>0.40577206190848353</v>
      </c>
      <c r="AV39" s="16">
        <v>0.86129370947146411</v>
      </c>
      <c r="AW39" s="16">
        <v>7.561433442484736</v>
      </c>
      <c r="AX39" s="16">
        <v>0.50597155649054049</v>
      </c>
      <c r="AY39" s="17">
        <v>4.1420955393195152E-2</v>
      </c>
      <c r="AZ39" s="17">
        <f t="shared" si="8"/>
        <v>9.3758917257484189</v>
      </c>
      <c r="BA39" s="17">
        <f t="shared" si="9"/>
        <v>8.8284992138646832</v>
      </c>
    </row>
    <row r="40" spans="1:53" x14ac:dyDescent="0.25">
      <c r="A40" s="46"/>
      <c r="B40" s="20">
        <v>44059</v>
      </c>
      <c r="C40" s="16">
        <v>7.7691010383677481</v>
      </c>
      <c r="D40" s="16">
        <v>0.93816527766036983</v>
      </c>
      <c r="E40" s="16">
        <v>7.7275108994257895</v>
      </c>
      <c r="F40" s="16">
        <v>4.9612009611231684</v>
      </c>
      <c r="G40" s="22">
        <v>3.8360022473096847E-2</v>
      </c>
      <c r="H40" s="18">
        <f t="shared" si="0"/>
        <v>21.43433819905017</v>
      </c>
      <c r="I40" s="18">
        <f t="shared" si="1"/>
        <v>16.434777215453906</v>
      </c>
      <c r="J40" s="21"/>
      <c r="K40" s="46"/>
      <c r="L40" s="20">
        <v>44059</v>
      </c>
      <c r="M40" s="16">
        <v>181.92990610829068</v>
      </c>
      <c r="N40" s="16">
        <v>11.061926502009433</v>
      </c>
      <c r="O40" s="16">
        <v>87.067631163853008</v>
      </c>
      <c r="P40" s="16">
        <v>114.27428595398668</v>
      </c>
      <c r="Q40" s="22">
        <v>0.40234811210896493</v>
      </c>
      <c r="R40" s="18">
        <f t="shared" si="10"/>
        <v>394.73609784024876</v>
      </c>
      <c r="S40" s="18">
        <f t="shared" si="3"/>
        <v>280.05946377415313</v>
      </c>
      <c r="T40"/>
      <c r="U40" s="46"/>
      <c r="V40" s="20">
        <v>44059</v>
      </c>
      <c r="W40" s="18">
        <v>11.878594046108827</v>
      </c>
      <c r="X40" s="18">
        <v>1.2024236903429032E-2</v>
      </c>
      <c r="Y40" s="18">
        <v>9.5437199160379169</v>
      </c>
      <c r="Z40" s="17">
        <f t="shared" si="11"/>
        <v>21.434338199050174</v>
      </c>
      <c r="AA40" s="21"/>
      <c r="AB40" s="46"/>
      <c r="AC40" s="20">
        <v>44059</v>
      </c>
      <c r="AD40" s="18">
        <v>55.418525695800781</v>
      </c>
      <c r="AE40" s="18">
        <v>5.6098010390996933E-2</v>
      </c>
      <c r="AF40" s="18">
        <v>44.525379180908203</v>
      </c>
      <c r="AG40" s="17">
        <f t="shared" si="5"/>
        <v>100.00000288709998</v>
      </c>
      <c r="AH40" s="24"/>
      <c r="AI40" s="46"/>
      <c r="AJ40" s="20">
        <v>44059</v>
      </c>
      <c r="AK40" s="16">
        <v>7.3493932471067902</v>
      </c>
      <c r="AL40" s="16">
        <v>2.6132685310244562E-2</v>
      </c>
      <c r="AM40" s="16">
        <v>3.1501365717336534E-2</v>
      </c>
      <c r="AN40" s="16">
        <v>4.4714853072128893</v>
      </c>
      <c r="AO40" s="16">
        <v>8.1440761566162109E-5</v>
      </c>
      <c r="AP40" s="17">
        <f t="shared" si="6"/>
        <v>11.878594046108827</v>
      </c>
      <c r="AQ40" s="17">
        <f t="shared" si="7"/>
        <v>7.4070272981343717</v>
      </c>
      <c r="AS40" s="46"/>
      <c r="AT40" s="20">
        <v>44059</v>
      </c>
      <c r="AU40" s="16">
        <v>0.41885826415634153</v>
      </c>
      <c r="AV40" s="16">
        <v>0.91187269483578204</v>
      </c>
      <c r="AW40" s="16">
        <v>7.6883035692021844</v>
      </c>
      <c r="AX40" s="16">
        <v>0.48640680613207815</v>
      </c>
      <c r="AY40" s="18">
        <v>3.8278581711530688E-2</v>
      </c>
      <c r="AZ40" s="17">
        <f t="shared" si="8"/>
        <v>9.5437199160379169</v>
      </c>
      <c r="BA40" s="17">
        <f t="shared" si="9"/>
        <v>9.0190345281943074</v>
      </c>
    </row>
    <row r="41" spans="1:53" x14ac:dyDescent="0.25">
      <c r="A41" s="46"/>
      <c r="B41" s="20">
        <v>44087</v>
      </c>
      <c r="C41" s="16">
        <v>7.915553140798762</v>
      </c>
      <c r="D41" s="16">
        <v>0.93414852993929387</v>
      </c>
      <c r="E41" s="16">
        <v>7.7481902844210859</v>
      </c>
      <c r="F41" s="16">
        <v>4.9490867318173049</v>
      </c>
      <c r="G41" s="22">
        <v>2.8603507986187934E-2</v>
      </c>
      <c r="H41" s="18">
        <f t="shared" si="0"/>
        <v>21.575582194962632</v>
      </c>
      <c r="I41" s="18">
        <f t="shared" si="1"/>
        <v>16.597891955159142</v>
      </c>
      <c r="J41" s="21"/>
      <c r="K41" s="46"/>
      <c r="L41" s="20">
        <v>44087</v>
      </c>
      <c r="M41" s="16">
        <v>185.4097848472839</v>
      </c>
      <c r="N41" s="16">
        <v>10.993802658202126</v>
      </c>
      <c r="O41" s="16">
        <v>89.383851637488604</v>
      </c>
      <c r="P41" s="16">
        <v>113.93893211857625</v>
      </c>
      <c r="Q41" s="22">
        <v>0.31379983450646287</v>
      </c>
      <c r="R41" s="18">
        <f t="shared" si="10"/>
        <v>400.04017109605735</v>
      </c>
      <c r="S41" s="18">
        <f t="shared" si="3"/>
        <v>285.78743914297462</v>
      </c>
      <c r="T41"/>
      <c r="U41" s="46"/>
      <c r="V41" s="20">
        <v>44087</v>
      </c>
      <c r="W41" s="18">
        <v>12.016916448723808</v>
      </c>
      <c r="X41" s="18">
        <v>1.3854557839155197E-2</v>
      </c>
      <c r="Y41" s="18">
        <v>9.544811188399672</v>
      </c>
      <c r="Z41" s="17">
        <f t="shared" si="11"/>
        <v>21.575582194962635</v>
      </c>
      <c r="AA41" s="21"/>
      <c r="AB41" s="46"/>
      <c r="AC41" s="20">
        <v>44087</v>
      </c>
      <c r="AD41" s="18">
        <v>55.696834564208984</v>
      </c>
      <c r="AE41" s="18">
        <v>6.4214065670967102E-2</v>
      </c>
      <c r="AF41" s="18">
        <v>44.23895263671875</v>
      </c>
      <c r="AG41" s="17">
        <f t="shared" si="5"/>
        <v>100.0000012665987</v>
      </c>
      <c r="AH41" s="24"/>
      <c r="AI41" s="46"/>
      <c r="AJ41" s="20">
        <v>44087</v>
      </c>
      <c r="AK41" s="16">
        <v>7.4894789154246597</v>
      </c>
      <c r="AL41" s="16">
        <v>2.0831973016500475E-2</v>
      </c>
      <c r="AM41" s="16">
        <v>2.8225974637985228E-2</v>
      </c>
      <c r="AN41" s="16">
        <v>4.478379585644662</v>
      </c>
      <c r="AO41" s="16">
        <v>0</v>
      </c>
      <c r="AP41" s="17">
        <f t="shared" si="6"/>
        <v>12.016916448723808</v>
      </c>
      <c r="AQ41" s="17">
        <f t="shared" si="7"/>
        <v>7.5385368630791456</v>
      </c>
      <c r="AS41" s="46"/>
      <c r="AT41" s="20">
        <v>44087</v>
      </c>
      <c r="AU41" s="16">
        <v>0.425522006185174</v>
      </c>
      <c r="AV41" s="16">
        <v>0.91276774345135692</v>
      </c>
      <c r="AW41" s="16">
        <v>7.7104080678550009</v>
      </c>
      <c r="AX41" s="16">
        <v>0.46750986292195318</v>
      </c>
      <c r="AY41" s="18">
        <v>2.8603507986187934E-2</v>
      </c>
      <c r="AZ41" s="17">
        <f t="shared" si="8"/>
        <v>9.544811188399672</v>
      </c>
      <c r="BA41" s="17">
        <f t="shared" si="9"/>
        <v>9.0486978174915311</v>
      </c>
    </row>
    <row r="42" spans="1:53" x14ac:dyDescent="0.25">
      <c r="A42" s="46"/>
      <c r="B42" s="20">
        <v>44115</v>
      </c>
      <c r="C42" s="16">
        <v>8.0979777417214809</v>
      </c>
      <c r="D42" s="16">
        <v>0.91029507279270883</v>
      </c>
      <c r="E42" s="16">
        <v>7.8860149482217583</v>
      </c>
      <c r="F42" s="16">
        <v>5.0295059430745841</v>
      </c>
      <c r="G42" s="22">
        <v>2.3086975028991701E-2</v>
      </c>
      <c r="H42" s="18">
        <f t="shared" si="0"/>
        <v>21.946880680839524</v>
      </c>
      <c r="I42" s="18">
        <f t="shared" si="1"/>
        <v>16.894287762735949</v>
      </c>
      <c r="J42" s="21"/>
      <c r="K42" s="46"/>
      <c r="L42" s="20">
        <v>44115</v>
      </c>
      <c r="M42" s="16">
        <v>188.23829551051188</v>
      </c>
      <c r="N42" s="16">
        <v>10.695585944272104</v>
      </c>
      <c r="O42" s="16">
        <v>91.920682017527056</v>
      </c>
      <c r="P42" s="16">
        <v>114.58187622103863</v>
      </c>
      <c r="Q42" s="22">
        <v>0.28275226621078015</v>
      </c>
      <c r="R42" s="18">
        <f t="shared" si="10"/>
        <v>405.71919195956042</v>
      </c>
      <c r="S42" s="18">
        <f t="shared" si="3"/>
        <v>290.85456347231104</v>
      </c>
      <c r="T42"/>
      <c r="U42" s="46"/>
      <c r="V42" s="20">
        <v>44115</v>
      </c>
      <c r="W42" s="18">
        <v>12.222924956887708</v>
      </c>
      <c r="X42" s="16">
        <v>1.2962563483476639E-2</v>
      </c>
      <c r="Y42" s="18">
        <v>9.7109931604683393</v>
      </c>
      <c r="Z42" s="17">
        <f t="shared" si="11"/>
        <v>21.946880680839524</v>
      </c>
      <c r="AB42" s="46"/>
      <c r="AC42" s="20">
        <v>44115</v>
      </c>
      <c r="AD42" s="18">
        <v>55.693222045898438</v>
      </c>
      <c r="AE42" s="18">
        <v>5.9063352644443512E-2</v>
      </c>
      <c r="AF42" s="18">
        <v>44.247714996337891</v>
      </c>
      <c r="AG42" s="17">
        <f t="shared" si="5"/>
        <v>100.00000039488077</v>
      </c>
      <c r="AH42" s="24"/>
      <c r="AI42" s="46"/>
      <c r="AJ42" s="20">
        <v>44115</v>
      </c>
      <c r="AK42" s="16">
        <v>7.6485348559900226</v>
      </c>
      <c r="AL42" s="16">
        <v>1.7402981285035611E-2</v>
      </c>
      <c r="AM42" s="16">
        <v>2.5599612616971135E-2</v>
      </c>
      <c r="AN42" s="16">
        <v>4.5313875069956779</v>
      </c>
      <c r="AO42" s="16">
        <v>0</v>
      </c>
      <c r="AP42" s="17">
        <f t="shared" si="6"/>
        <v>12.222924956887708</v>
      </c>
      <c r="AQ42" s="17">
        <f t="shared" si="7"/>
        <v>7.6915374498920297</v>
      </c>
      <c r="AS42" s="46"/>
      <c r="AT42" s="20">
        <v>44115</v>
      </c>
      <c r="AU42" s="16">
        <v>0.44883721172475816</v>
      </c>
      <c r="AV42" s="16">
        <v>0.89228662911295886</v>
      </c>
      <c r="AW42" s="16">
        <v>7.8513367524092201</v>
      </c>
      <c r="AX42" s="16">
        <v>0.49544559219241141</v>
      </c>
      <c r="AY42" s="18">
        <v>2.3086975028991701E-2</v>
      </c>
      <c r="AZ42" s="17">
        <f t="shared" si="8"/>
        <v>9.7109931604683393</v>
      </c>
      <c r="BA42" s="17">
        <f t="shared" si="9"/>
        <v>9.1924605932469365</v>
      </c>
    </row>
    <row r="43" spans="1:53" x14ac:dyDescent="0.25">
      <c r="A43" s="46"/>
      <c r="B43" s="20">
        <v>44143</v>
      </c>
      <c r="C43" s="18">
        <v>8.2917537973523281</v>
      </c>
      <c r="D43" s="18">
        <v>0.85896865544557577</v>
      </c>
      <c r="E43" s="18">
        <v>7.9142611457295713</v>
      </c>
      <c r="F43" s="18">
        <v>5.2172628433382515</v>
      </c>
      <c r="G43" s="22">
        <v>2.6666691437840461E-2</v>
      </c>
      <c r="H43" s="18">
        <f t="shared" si="0"/>
        <v>22.308913133303566</v>
      </c>
      <c r="I43" s="18">
        <f t="shared" si="1"/>
        <v>17.064983598527476</v>
      </c>
      <c r="J43" s="21"/>
      <c r="K43" s="46"/>
      <c r="L43" s="20">
        <v>44143</v>
      </c>
      <c r="M43" s="16">
        <v>192.03633462503922</v>
      </c>
      <c r="N43" s="16">
        <v>10.303719918161537</v>
      </c>
      <c r="O43" s="16">
        <v>93.377445377316491</v>
      </c>
      <c r="P43" s="16">
        <v>118.08344845532299</v>
      </c>
      <c r="Q43" s="22">
        <v>0.33210721741302246</v>
      </c>
      <c r="R43" s="18">
        <f t="shared" si="10"/>
        <v>414.13305559325323</v>
      </c>
      <c r="S43" s="18">
        <f t="shared" si="3"/>
        <v>295.71749992051724</v>
      </c>
      <c r="T43"/>
      <c r="U43" s="46"/>
      <c r="V43" s="20">
        <v>44143</v>
      </c>
      <c r="W43" s="18">
        <v>12.597988723896071</v>
      </c>
      <c r="X43" s="16">
        <v>1.4243511263489723E-2</v>
      </c>
      <c r="Y43" s="18">
        <v>9.696680898144006</v>
      </c>
      <c r="Z43" s="17">
        <f t="shared" si="11"/>
        <v>22.308913133303566</v>
      </c>
      <c r="AB43" s="46"/>
      <c r="AC43" s="20">
        <v>44143</v>
      </c>
      <c r="AD43" s="16">
        <v>56.470649719238281</v>
      </c>
      <c r="AE43" s="16">
        <v>6.3846729695796967E-2</v>
      </c>
      <c r="AF43" s="16">
        <v>43.465499877929688</v>
      </c>
      <c r="AG43" s="17">
        <f t="shared" si="5"/>
        <v>99.999996326863766</v>
      </c>
      <c r="AH43" s="24"/>
      <c r="AI43" s="46"/>
      <c r="AJ43" s="20">
        <v>44143</v>
      </c>
      <c r="AK43" s="16">
        <v>7.8402776282907878</v>
      </c>
      <c r="AL43" s="16">
        <v>2.3784083760976793E-2</v>
      </c>
      <c r="AM43" s="16">
        <v>2.3566280227690934E-2</v>
      </c>
      <c r="AN43" s="16">
        <v>4.7100970137363669</v>
      </c>
      <c r="AO43" s="16">
        <v>2.6371788024902342E-4</v>
      </c>
      <c r="AP43" s="17">
        <f t="shared" si="6"/>
        <v>12.597988723896071</v>
      </c>
      <c r="AQ43" s="17">
        <f t="shared" si="7"/>
        <v>7.8876279922794552</v>
      </c>
      <c r="AS43" s="46"/>
      <c r="AT43" s="20">
        <v>44143</v>
      </c>
      <c r="AU43" s="16">
        <v>0.45109921728444097</v>
      </c>
      <c r="AV43" s="16">
        <v>0.83446711682772634</v>
      </c>
      <c r="AW43" s="16">
        <v>7.8799962939274311</v>
      </c>
      <c r="AX43" s="16">
        <v>0.50471529654681679</v>
      </c>
      <c r="AY43" s="18">
        <v>2.6402973557591438E-2</v>
      </c>
      <c r="AZ43" s="17">
        <f t="shared" si="8"/>
        <v>9.696680898144006</v>
      </c>
      <c r="BA43" s="17">
        <f t="shared" si="9"/>
        <v>9.1655626280395985</v>
      </c>
    </row>
    <row r="44" spans="1:53" x14ac:dyDescent="0.25">
      <c r="A44" s="46"/>
      <c r="B44" s="20">
        <v>44171</v>
      </c>
      <c r="C44" s="17">
        <v>8.4009613475853211</v>
      </c>
      <c r="D44" s="17">
        <v>0.93242951542559271</v>
      </c>
      <c r="E44" s="17">
        <v>7.9474464567227212</v>
      </c>
      <c r="F44" s="17">
        <v>5.2849291495942623</v>
      </c>
      <c r="G44" s="22">
        <v>2.2773489324599504E-2</v>
      </c>
      <c r="H44" s="18">
        <f t="shared" si="0"/>
        <v>22.588539958652497</v>
      </c>
      <c r="I44" s="18">
        <f t="shared" si="1"/>
        <v>17.280837319733635</v>
      </c>
      <c r="J44" s="21"/>
      <c r="K44" s="46"/>
      <c r="L44" s="20">
        <v>44171</v>
      </c>
      <c r="M44" s="18">
        <v>195.59946172664343</v>
      </c>
      <c r="N44" s="18">
        <v>11.715278693392008</v>
      </c>
      <c r="O44" s="18">
        <v>95.805021914003419</v>
      </c>
      <c r="P44" s="18">
        <v>119.44719826112204</v>
      </c>
      <c r="Q44" s="22">
        <v>0.28843274231609572</v>
      </c>
      <c r="R44" s="18">
        <f t="shared" si="10"/>
        <v>422.85539333747698</v>
      </c>
      <c r="S44" s="18">
        <f t="shared" si="3"/>
        <v>303.11976233403885</v>
      </c>
      <c r="T44"/>
      <c r="U44" s="46"/>
      <c r="V44" s="20">
        <v>44171</v>
      </c>
      <c r="W44" s="18">
        <v>12.748486173781156</v>
      </c>
      <c r="X44" s="18">
        <v>1.6555795565605165E-2</v>
      </c>
      <c r="Y44" s="18">
        <v>9.8234979893057339</v>
      </c>
      <c r="Z44" s="17">
        <f t="shared" si="11"/>
        <v>22.588539958652497</v>
      </c>
      <c r="AB44" s="46"/>
      <c r="AC44" s="20">
        <v>44171</v>
      </c>
      <c r="AD44" s="16">
        <v>56.437850952148438</v>
      </c>
      <c r="AE44" s="16">
        <v>7.3292896151542664E-2</v>
      </c>
      <c r="AF44" s="16">
        <v>43.488857269287109</v>
      </c>
      <c r="AG44" s="17">
        <f t="shared" si="5"/>
        <v>100.00000111758709</v>
      </c>
      <c r="AH44" s="24"/>
      <c r="AI44" s="46"/>
      <c r="AJ44" s="20">
        <v>44171</v>
      </c>
      <c r="AK44" s="16">
        <v>7.9346278749837875</v>
      </c>
      <c r="AL44" s="16">
        <v>2.431852104189992E-2</v>
      </c>
      <c r="AM44" s="16">
        <v>2.9413404038652776E-2</v>
      </c>
      <c r="AN44" s="16">
        <v>4.7601255127508191</v>
      </c>
      <c r="AO44" s="16">
        <v>8.6096599698066711E-7</v>
      </c>
      <c r="AP44" s="17">
        <f t="shared" si="6"/>
        <v>12.748486173781156</v>
      </c>
      <c r="AQ44" s="16">
        <f t="shared" si="7"/>
        <v>7.988359800064341</v>
      </c>
      <c r="AS44" s="46"/>
      <c r="AT44" s="20">
        <v>44171</v>
      </c>
      <c r="AU44" s="16">
        <v>0.46582325229179861</v>
      </c>
      <c r="AV44" s="16">
        <v>0.90719544110000139</v>
      </c>
      <c r="AW44" s="16">
        <v>7.9072560022394658</v>
      </c>
      <c r="AX44" s="16">
        <v>0.52045066531586648</v>
      </c>
      <c r="AY44" s="18">
        <v>2.2772628358602522E-2</v>
      </c>
      <c r="AZ44" s="17">
        <f t="shared" si="8"/>
        <v>9.8234979893057357</v>
      </c>
      <c r="BA44" s="17">
        <f t="shared" si="9"/>
        <v>9.2802746956312667</v>
      </c>
    </row>
    <row r="45" spans="1:53" x14ac:dyDescent="0.25">
      <c r="A45" s="47"/>
      <c r="B45" s="20">
        <v>44199</v>
      </c>
      <c r="C45" s="17">
        <v>8.7144835460619028</v>
      </c>
      <c r="D45" s="17">
        <v>1.0884376696520746</v>
      </c>
      <c r="E45" s="17">
        <v>8.2655123733551061</v>
      </c>
      <c r="F45" s="17">
        <v>5.4175167633696493</v>
      </c>
      <c r="G45" s="22">
        <v>1.6073926659256221E-2</v>
      </c>
      <c r="H45" s="18">
        <f t="shared" si="0"/>
        <v>23.502024279097991</v>
      </c>
      <c r="I45" s="18">
        <f t="shared" si="1"/>
        <v>18.068433589069084</v>
      </c>
      <c r="J45" s="21"/>
      <c r="K45" s="47"/>
      <c r="L45" s="20">
        <v>44199</v>
      </c>
      <c r="M45" s="17">
        <v>204.35881324920032</v>
      </c>
      <c r="N45" s="17">
        <v>14.01631501438616</v>
      </c>
      <c r="O45" s="17">
        <v>102.61335751314792</v>
      </c>
      <c r="P45" s="17">
        <v>122.77802438160866</v>
      </c>
      <c r="Q45" s="22">
        <v>0.18437950702711817</v>
      </c>
      <c r="R45" s="18">
        <f t="shared" si="10"/>
        <v>443.95088966537014</v>
      </c>
      <c r="S45" s="18">
        <f t="shared" si="3"/>
        <v>320.98848577673436</v>
      </c>
      <c r="T45"/>
      <c r="U45" s="47"/>
      <c r="V45" s="20">
        <v>44199</v>
      </c>
      <c r="W45" s="18">
        <v>13.149853212624386</v>
      </c>
      <c r="X45" s="18">
        <v>1.4101756760478019E-2</v>
      </c>
      <c r="Y45" s="18">
        <v>10.338069309713125</v>
      </c>
      <c r="Z45" s="17">
        <f t="shared" si="11"/>
        <v>23.502024279097988</v>
      </c>
      <c r="AB45" s="47"/>
      <c r="AC45" s="20">
        <v>44199</v>
      </c>
      <c r="AD45" s="18">
        <v>55.952003479003906</v>
      </c>
      <c r="AE45" s="18">
        <v>6.0002308338880539E-2</v>
      </c>
      <c r="AF45" s="18">
        <v>43.987995147705078</v>
      </c>
      <c r="AG45" s="17">
        <f t="shared" si="5"/>
        <v>100.00000093504786</v>
      </c>
      <c r="AH45" s="24"/>
      <c r="AI45" s="47"/>
      <c r="AJ45" s="20">
        <v>44199</v>
      </c>
      <c r="AK45" s="16">
        <v>8.2225687550490196</v>
      </c>
      <c r="AL45" s="16">
        <v>2.4729740504115819E-2</v>
      </c>
      <c r="AM45" s="16">
        <v>2.8396390872076155E-2</v>
      </c>
      <c r="AN45" s="16">
        <v>4.8741331022844019</v>
      </c>
      <c r="AO45" s="16">
        <v>2.5223914772272111E-5</v>
      </c>
      <c r="AP45" s="17">
        <f t="shared" si="6"/>
        <v>13.149853212624386</v>
      </c>
      <c r="AQ45" s="16">
        <f t="shared" si="7"/>
        <v>8.275694886425212</v>
      </c>
      <c r="AS45" s="47"/>
      <c r="AT45" s="20">
        <v>44199</v>
      </c>
      <c r="AU45" s="17">
        <v>0.49170367894756795</v>
      </c>
      <c r="AV45" s="17">
        <v>1.0627223790330886</v>
      </c>
      <c r="AW45" s="17">
        <v>8.2295663955448859</v>
      </c>
      <c r="AX45" s="17">
        <v>0.53807249057078366</v>
      </c>
      <c r="AY45" s="18">
        <v>1.60043656167984E-2</v>
      </c>
      <c r="AZ45" s="17">
        <f t="shared" si="8"/>
        <v>10.338069309713124</v>
      </c>
      <c r="BA45" s="17">
        <f t="shared" si="9"/>
        <v>9.783992453525542</v>
      </c>
    </row>
    <row r="46" spans="1:53" x14ac:dyDescent="0.25">
      <c r="A46" s="45">
        <v>2021</v>
      </c>
      <c r="B46" s="20">
        <v>44227</v>
      </c>
      <c r="C46" s="22">
        <v>8.6321445519222468</v>
      </c>
      <c r="D46" s="22">
        <v>1.1049123447314799</v>
      </c>
      <c r="E46" s="22">
        <v>8.2446981044518211</v>
      </c>
      <c r="F46" s="22">
        <v>5.4034110736240741</v>
      </c>
      <c r="G46" s="22">
        <v>2.4022991363883018E-2</v>
      </c>
      <c r="H46" s="18">
        <f>SUM(C46:G46)</f>
        <v>23.409189066093504</v>
      </c>
      <c r="I46" s="18">
        <f t="shared" si="1"/>
        <v>17.981755001105547</v>
      </c>
      <c r="K46" s="45">
        <v>2021</v>
      </c>
      <c r="L46" s="20">
        <v>44227</v>
      </c>
      <c r="M46" s="17">
        <v>202.25732195659793</v>
      </c>
      <c r="N46" s="17">
        <v>14.510742939362339</v>
      </c>
      <c r="O46" s="17">
        <v>104.13852231922412</v>
      </c>
      <c r="P46" s="17">
        <v>123.00368662459871</v>
      </c>
      <c r="Q46" s="22">
        <v>0.26671320756050221</v>
      </c>
      <c r="R46" s="18">
        <f t="shared" si="10"/>
        <v>444.17698704734363</v>
      </c>
      <c r="S46" s="18">
        <f t="shared" si="3"/>
        <v>320.9065872151844</v>
      </c>
      <c r="T46"/>
      <c r="U46" s="45">
        <v>2021</v>
      </c>
      <c r="V46" s="20">
        <v>44227</v>
      </c>
      <c r="W46" s="18">
        <v>13.06769655300802</v>
      </c>
      <c r="X46" s="18">
        <v>1.3325150968790054E-2</v>
      </c>
      <c r="Y46" s="18">
        <v>10.328167362116695</v>
      </c>
      <c r="Z46" s="17">
        <f t="shared" si="11"/>
        <v>23.409189066093504</v>
      </c>
      <c r="AB46" s="45">
        <v>2021</v>
      </c>
      <c r="AC46" s="20">
        <v>44227</v>
      </c>
      <c r="AD46" s="18">
        <v>55.822933197021484</v>
      </c>
      <c r="AE46" s="18">
        <v>5.6922733783721924E-2</v>
      </c>
      <c r="AF46" s="18">
        <v>44.120140075683594</v>
      </c>
      <c r="AG46" s="17">
        <f t="shared" si="5"/>
        <v>99.9999960064888</v>
      </c>
      <c r="AI46" s="45">
        <v>2021</v>
      </c>
      <c r="AJ46" s="20">
        <v>44227</v>
      </c>
      <c r="AK46" s="16">
        <v>8.1488035106612884</v>
      </c>
      <c r="AL46" s="16">
        <v>2.2920152254015207E-2</v>
      </c>
      <c r="AM46" s="16">
        <v>2.7229805936738849E-2</v>
      </c>
      <c r="AN46" s="16">
        <v>4.8687286779130101</v>
      </c>
      <c r="AO46" s="16">
        <v>1.4406242966651917E-5</v>
      </c>
      <c r="AP46" s="17">
        <f t="shared" si="6"/>
        <v>13.06769655300802</v>
      </c>
      <c r="AQ46" s="16">
        <f t="shared" si="7"/>
        <v>8.1989534688520429</v>
      </c>
      <c r="AS46" s="45">
        <v>2021</v>
      </c>
      <c r="AT46" s="20">
        <v>44227</v>
      </c>
      <c r="AU46" s="22">
        <v>0.48311400773417951</v>
      </c>
      <c r="AV46" s="22">
        <v>1.0806435766422748</v>
      </c>
      <c r="AW46" s="22">
        <v>8.2098960627077826</v>
      </c>
      <c r="AX46" s="22">
        <v>0.5305489298688173</v>
      </c>
      <c r="AY46" s="18">
        <v>2.3964785163640975E-2</v>
      </c>
      <c r="AZ46" s="17">
        <f t="shared" si="8"/>
        <v>10.328167362116695</v>
      </c>
      <c r="BA46" s="17">
        <f t="shared" si="9"/>
        <v>9.7736536470842363</v>
      </c>
    </row>
    <row r="47" spans="1:53" x14ac:dyDescent="0.25">
      <c r="A47" s="46"/>
      <c r="B47" s="20">
        <v>44255</v>
      </c>
      <c r="C47" s="17">
        <v>8.6552661599693153</v>
      </c>
      <c r="D47" s="17">
        <v>1.1009882607025505</v>
      </c>
      <c r="E47" s="17">
        <v>8.3467264003645329</v>
      </c>
      <c r="F47" s="17">
        <v>5.3990082252544909</v>
      </c>
      <c r="G47" s="22">
        <v>1.9468135253876449E-2</v>
      </c>
      <c r="H47" s="18">
        <f t="shared" ref="H47:H56" si="12">SUM(C47:G47)</f>
        <v>23.521457181544765</v>
      </c>
      <c r="I47" s="18">
        <f t="shared" si="1"/>
        <v>18.102980821036397</v>
      </c>
      <c r="K47" s="46"/>
      <c r="L47" s="20">
        <v>44255</v>
      </c>
      <c r="M47" s="22">
        <v>199.96805936706295</v>
      </c>
      <c r="N47" s="22">
        <v>14.386240340278574</v>
      </c>
      <c r="O47" s="22">
        <v>107.11823520438624</v>
      </c>
      <c r="P47" s="22">
        <v>121.75779069027989</v>
      </c>
      <c r="Q47" s="22">
        <v>0.22315370185013186</v>
      </c>
      <c r="R47" s="18">
        <f t="shared" si="10"/>
        <v>443.45347930385776</v>
      </c>
      <c r="S47" s="18">
        <f t="shared" si="3"/>
        <v>321.47253491172773</v>
      </c>
      <c r="T47"/>
      <c r="U47" s="46"/>
      <c r="V47" s="20">
        <v>44255</v>
      </c>
      <c r="W47" s="18">
        <v>13.079553055155978</v>
      </c>
      <c r="X47" s="17">
        <v>1.2531547309875489E-2</v>
      </c>
      <c r="Y47" s="18">
        <v>10.429372579078914</v>
      </c>
      <c r="Z47" s="17">
        <f t="shared" si="11"/>
        <v>23.521457181544768</v>
      </c>
      <c r="AB47" s="46"/>
      <c r="AC47" s="20">
        <v>44255</v>
      </c>
      <c r="AD47" s="18">
        <v>55.606899261474609</v>
      </c>
      <c r="AE47" s="18">
        <v>5.3277086466550827E-2</v>
      </c>
      <c r="AF47" s="18">
        <v>44.339820861816406</v>
      </c>
      <c r="AG47" s="17">
        <f t="shared" si="5"/>
        <v>99.999997209757566</v>
      </c>
      <c r="AI47" s="46"/>
      <c r="AJ47" s="20">
        <v>44255</v>
      </c>
      <c r="AK47" s="16">
        <v>8.1836782821446512</v>
      </c>
      <c r="AL47" s="16">
        <v>1.809685750824213E-2</v>
      </c>
      <c r="AM47" s="16">
        <v>2.2599622244372963E-2</v>
      </c>
      <c r="AN47" s="16">
        <v>4.8551760473005325</v>
      </c>
      <c r="AO47" s="16">
        <v>2.2459581792354584E-6</v>
      </c>
      <c r="AP47" s="17">
        <f t="shared" si="6"/>
        <v>13.079553055155976</v>
      </c>
      <c r="AQ47" s="16">
        <f t="shared" si="7"/>
        <v>8.2243747618972662</v>
      </c>
      <c r="AS47" s="46"/>
      <c r="AT47" s="20">
        <v>44255</v>
      </c>
      <c r="AU47" s="17">
        <v>0.47146490136969088</v>
      </c>
      <c r="AV47" s="17">
        <v>1.0817350879763366</v>
      </c>
      <c r="AW47" s="17">
        <v>8.317807414514899</v>
      </c>
      <c r="AX47" s="17">
        <v>0.53889928592228886</v>
      </c>
      <c r="AY47" s="17">
        <v>1.9465889295697213E-2</v>
      </c>
      <c r="AZ47" s="17">
        <f t="shared" si="8"/>
        <v>10.429372579078912</v>
      </c>
      <c r="BA47" s="17">
        <f t="shared" si="9"/>
        <v>9.8710074038609257</v>
      </c>
    </row>
    <row r="48" spans="1:53" x14ac:dyDescent="0.25">
      <c r="A48" s="46"/>
      <c r="B48" s="20">
        <v>44283</v>
      </c>
      <c r="C48" s="17">
        <v>8.903835011331708</v>
      </c>
      <c r="D48" s="17">
        <v>1.0922386055327953</v>
      </c>
      <c r="E48" s="17">
        <v>8.9964931574104874</v>
      </c>
      <c r="F48" s="17">
        <v>5.4506459661923348</v>
      </c>
      <c r="G48" s="22">
        <v>2.159554732826352E-2</v>
      </c>
      <c r="H48" s="18">
        <f t="shared" si="12"/>
        <v>24.464808287795588</v>
      </c>
      <c r="I48" s="18">
        <f t="shared" si="1"/>
        <v>18.992566774274991</v>
      </c>
      <c r="K48" s="46"/>
      <c r="L48" s="20">
        <v>44283</v>
      </c>
      <c r="M48" s="17">
        <v>202.41637190264177</v>
      </c>
      <c r="N48" s="17">
        <v>14.389012844894935</v>
      </c>
      <c r="O48" s="17">
        <v>118.3710456556979</v>
      </c>
      <c r="P48" s="17">
        <v>122.00812394603088</v>
      </c>
      <c r="Q48" s="22">
        <v>0.24716971203229191</v>
      </c>
      <c r="R48" s="18">
        <f t="shared" si="10"/>
        <v>457.43172406129781</v>
      </c>
      <c r="S48" s="18">
        <f t="shared" si="3"/>
        <v>335.17643040323463</v>
      </c>
      <c r="T48"/>
      <c r="U48" s="46"/>
      <c r="V48" s="20">
        <v>44283</v>
      </c>
      <c r="W48" s="18">
        <v>13.388616420676396</v>
      </c>
      <c r="X48" s="17">
        <v>1.1781677889943123E-2</v>
      </c>
      <c r="Y48" s="18">
        <v>11.06441018922925</v>
      </c>
      <c r="Z48" s="17">
        <f t="shared" si="11"/>
        <v>24.464808287795588</v>
      </c>
      <c r="AB48" s="46"/>
      <c r="AC48" s="20">
        <v>44283</v>
      </c>
      <c r="AD48" s="17">
        <v>54.726024627685547</v>
      </c>
      <c r="AE48" s="17">
        <v>4.8157654702663422E-2</v>
      </c>
      <c r="AF48" s="17">
        <v>45.225822448730469</v>
      </c>
      <c r="AG48" s="17">
        <f t="shared" si="5"/>
        <v>100.00000473111868</v>
      </c>
      <c r="AI48" s="46"/>
      <c r="AJ48" s="20">
        <v>44283</v>
      </c>
      <c r="AK48" s="22">
        <v>8.4232230160109101</v>
      </c>
      <c r="AL48" s="22">
        <v>2.374864739432931E-2</v>
      </c>
      <c r="AM48" s="22">
        <v>2.3482129455074666E-2</v>
      </c>
      <c r="AN48" s="22">
        <v>4.9181605939458315</v>
      </c>
      <c r="AO48" s="16">
        <v>2.0338702499866486E-6</v>
      </c>
      <c r="AP48" s="17">
        <f t="shared" si="6"/>
        <v>13.388616420676396</v>
      </c>
      <c r="AQ48" s="25">
        <f t="shared" si="7"/>
        <v>8.4704537928603152</v>
      </c>
      <c r="AS48" s="46"/>
      <c r="AT48" s="20">
        <v>44283</v>
      </c>
      <c r="AU48" s="22">
        <v>0.48048446864855288</v>
      </c>
      <c r="AV48" s="22">
        <v>1.0675999954868556</v>
      </c>
      <c r="AW48" s="22">
        <v>8.9662301090855596</v>
      </c>
      <c r="AX48" s="22">
        <v>0.52850210255026819</v>
      </c>
      <c r="AY48" s="17">
        <v>2.1593513458013535E-2</v>
      </c>
      <c r="AZ48" s="17">
        <f t="shared" si="8"/>
        <v>11.06441018922925</v>
      </c>
      <c r="BA48" s="17">
        <f t="shared" si="9"/>
        <v>10.514314573220968</v>
      </c>
    </row>
    <row r="49" spans="1:53" x14ac:dyDescent="0.25">
      <c r="A49" s="46"/>
      <c r="B49" s="20">
        <v>44311</v>
      </c>
      <c r="C49" s="17">
        <v>8.8203245976745936</v>
      </c>
      <c r="D49" s="17">
        <v>1.1128972513698936</v>
      </c>
      <c r="E49" s="17">
        <v>9.1220031195750391</v>
      </c>
      <c r="F49" s="17">
        <v>5.3638038658054024</v>
      </c>
      <c r="G49" s="22">
        <v>1.7546680689215659E-2</v>
      </c>
      <c r="H49" s="18">
        <f t="shared" si="12"/>
        <v>24.436575515114143</v>
      </c>
      <c r="I49" s="18">
        <f t="shared" si="1"/>
        <v>19.055224968619527</v>
      </c>
      <c r="K49" s="46"/>
      <c r="L49" s="20">
        <v>44311</v>
      </c>
      <c r="M49" s="17">
        <v>199.1601850732942</v>
      </c>
      <c r="N49" s="17">
        <v>14.720508124566793</v>
      </c>
      <c r="O49" s="17">
        <v>121.31126398789297</v>
      </c>
      <c r="P49" s="17">
        <v>119.62710695375173</v>
      </c>
      <c r="Q49" s="22">
        <v>0.22395242174944041</v>
      </c>
      <c r="R49" s="18">
        <f t="shared" si="10"/>
        <v>455.04301656125517</v>
      </c>
      <c r="S49" s="18">
        <f t="shared" si="3"/>
        <v>335.19195718575395</v>
      </c>
      <c r="T49"/>
      <c r="U49" s="46"/>
      <c r="V49" s="20">
        <v>44311</v>
      </c>
      <c r="W49" s="18">
        <v>13.256415253632619</v>
      </c>
      <c r="X49" s="17">
        <v>1.370945231282711E-2</v>
      </c>
      <c r="Y49" s="18">
        <v>11.166450809168696</v>
      </c>
      <c r="Z49" s="17">
        <f t="shared" si="11"/>
        <v>24.436575515114143</v>
      </c>
      <c r="AB49" s="46"/>
      <c r="AC49" s="20">
        <v>44311</v>
      </c>
      <c r="AD49" s="17">
        <v>54.248252868652344</v>
      </c>
      <c r="AE49" s="17">
        <v>5.610218271613121E-2</v>
      </c>
      <c r="AF49" s="17">
        <v>45.695644378662109</v>
      </c>
      <c r="AG49" s="17">
        <f t="shared" si="5"/>
        <v>99.999999430030584</v>
      </c>
      <c r="AI49" s="46"/>
      <c r="AJ49" s="20">
        <v>44311</v>
      </c>
      <c r="AK49" s="17">
        <v>8.3691458188001953</v>
      </c>
      <c r="AL49" s="17">
        <v>1.7487633074343204E-2</v>
      </c>
      <c r="AM49" s="17">
        <v>2.0199195992842315E-2</v>
      </c>
      <c r="AN49" s="17">
        <v>4.8495759915083791</v>
      </c>
      <c r="AO49" s="16">
        <v>6.6142568588256838E-6</v>
      </c>
      <c r="AP49" s="17">
        <f t="shared" si="6"/>
        <v>13.256415253632621</v>
      </c>
      <c r="AQ49" s="25">
        <f t="shared" si="7"/>
        <v>8.4068326478673825</v>
      </c>
      <c r="AS49" s="46"/>
      <c r="AT49" s="20">
        <v>44311</v>
      </c>
      <c r="AU49" s="17">
        <v>0.45110835952687262</v>
      </c>
      <c r="AV49" s="17">
        <v>1.0946250286673307</v>
      </c>
      <c r="AW49" s="17">
        <v>9.092884541212797</v>
      </c>
      <c r="AX49" s="17">
        <v>0.51029281332933907</v>
      </c>
      <c r="AY49" s="17">
        <v>1.7540066432356834E-2</v>
      </c>
      <c r="AZ49" s="17">
        <f t="shared" si="8"/>
        <v>11.166450809168698</v>
      </c>
      <c r="BA49" s="17">
        <f t="shared" si="9"/>
        <v>10.638617929407001</v>
      </c>
    </row>
    <row r="50" spans="1:53" x14ac:dyDescent="0.25">
      <c r="A50" s="46"/>
      <c r="B50" s="20">
        <v>44339</v>
      </c>
      <c r="C50" s="17">
        <v>8.8514711001777204</v>
      </c>
      <c r="D50" s="17">
        <v>1.1478634910606742</v>
      </c>
      <c r="E50" s="17">
        <v>9.1138117615018341</v>
      </c>
      <c r="F50" s="17">
        <v>5.4641931590656636</v>
      </c>
      <c r="G50" s="17">
        <v>1.4813220402508974E-2</v>
      </c>
      <c r="H50" s="18">
        <f t="shared" si="12"/>
        <v>24.592152732208405</v>
      </c>
      <c r="I50" s="18">
        <f t="shared" si="1"/>
        <v>19.11314635274023</v>
      </c>
      <c r="K50" s="46"/>
      <c r="L50" s="20">
        <v>44339</v>
      </c>
      <c r="M50" s="17">
        <v>200.14550441310101</v>
      </c>
      <c r="N50" s="17">
        <v>15.125009882550682</v>
      </c>
      <c r="O50" s="17">
        <v>122.64751321391245</v>
      </c>
      <c r="P50" s="17">
        <v>121.32107004363475</v>
      </c>
      <c r="Q50" s="22">
        <v>0.18635172604687689</v>
      </c>
      <c r="R50" s="18">
        <f t="shared" si="10"/>
        <v>459.42544927924575</v>
      </c>
      <c r="S50" s="18">
        <f t="shared" si="3"/>
        <v>337.91802750956413</v>
      </c>
      <c r="T50"/>
      <c r="U50" s="46"/>
      <c r="V50" s="20">
        <v>44339</v>
      </c>
      <c r="W50" s="18">
        <v>13.400741316616685</v>
      </c>
      <c r="X50" s="17">
        <v>1.0675500045895576E-2</v>
      </c>
      <c r="Y50" s="18">
        <v>11.180735915545821</v>
      </c>
      <c r="Z50" s="17">
        <f t="shared" si="11"/>
        <v>24.592152732208401</v>
      </c>
      <c r="AB50" s="46"/>
      <c r="AC50" s="20">
        <v>44339</v>
      </c>
      <c r="AD50" s="17">
        <v>54.491943359375</v>
      </c>
      <c r="AE50" s="17">
        <v>4.341018944978714E-2</v>
      </c>
      <c r="AF50" s="17">
        <v>45.464649200439453</v>
      </c>
      <c r="AG50" s="17">
        <f t="shared" si="5"/>
        <v>100.00000274926424</v>
      </c>
      <c r="AI50" s="46"/>
      <c r="AJ50" s="20">
        <v>44339</v>
      </c>
      <c r="AK50" s="17">
        <v>8.4289707133798153</v>
      </c>
      <c r="AL50" s="17">
        <v>1.5972420515835285E-2</v>
      </c>
      <c r="AM50" s="17">
        <v>1.8826455556318164E-2</v>
      </c>
      <c r="AN50" s="22">
        <v>4.9369705617751478</v>
      </c>
      <c r="AO50" s="16">
        <v>1.1653895676136017E-6</v>
      </c>
      <c r="AP50" s="17">
        <f t="shared" si="6"/>
        <v>13.400741316616685</v>
      </c>
      <c r="AQ50" s="25">
        <f t="shared" si="7"/>
        <v>8.4637695894519691</v>
      </c>
      <c r="AS50" s="46"/>
      <c r="AT50" s="20">
        <v>44339</v>
      </c>
      <c r="AU50" s="22">
        <v>0.42236184726059439</v>
      </c>
      <c r="AV50" s="17">
        <v>1.1315859058872462</v>
      </c>
      <c r="AW50" s="17">
        <v>9.0886991804372066</v>
      </c>
      <c r="AX50" s="17">
        <v>0.52327692694783212</v>
      </c>
      <c r="AY50" s="17">
        <v>1.4812055012941361E-2</v>
      </c>
      <c r="AZ50" s="17">
        <f t="shared" si="8"/>
        <v>11.180735915545819</v>
      </c>
      <c r="BA50" s="17">
        <f t="shared" si="9"/>
        <v>10.642646933585047</v>
      </c>
    </row>
    <row r="51" spans="1:53" x14ac:dyDescent="0.25">
      <c r="A51" s="46"/>
      <c r="B51" s="20">
        <v>44367</v>
      </c>
      <c r="C51" s="17">
        <v>8.8245452317973232</v>
      </c>
      <c r="D51" s="17">
        <v>1.1225937143500895</v>
      </c>
      <c r="E51" s="17">
        <v>9.2684603336525253</v>
      </c>
      <c r="F51" s="17">
        <v>5.4299275656653645</v>
      </c>
      <c r="G51" s="17">
        <v>2.1423313580453397E-2</v>
      </c>
      <c r="H51" s="18">
        <f t="shared" si="12"/>
        <v>24.666950159045758</v>
      </c>
      <c r="I51" s="18">
        <f t="shared" si="1"/>
        <v>19.215599279799939</v>
      </c>
      <c r="K51" s="46"/>
      <c r="L51" s="20">
        <v>44367</v>
      </c>
      <c r="M51" s="17">
        <v>199.58589877391753</v>
      </c>
      <c r="N51" s="17">
        <v>15.252214536641619</v>
      </c>
      <c r="O51" s="17">
        <v>127.27850368922095</v>
      </c>
      <c r="P51" s="17">
        <v>120.21065601333248</v>
      </c>
      <c r="Q51" s="17">
        <v>0.2692926459806872</v>
      </c>
      <c r="R51" s="18">
        <f t="shared" si="10"/>
        <v>462.59656565909324</v>
      </c>
      <c r="S51" s="18">
        <f t="shared" si="3"/>
        <v>342.11661699978009</v>
      </c>
      <c r="T51"/>
      <c r="U51" s="46"/>
      <c r="V51" s="20">
        <v>44367</v>
      </c>
      <c r="W51" s="18">
        <v>13.342597429368675</v>
      </c>
      <c r="X51" s="26">
        <v>1.0885440877318383E-2</v>
      </c>
      <c r="Y51" s="18">
        <v>11.313467288799762</v>
      </c>
      <c r="Z51" s="17">
        <f t="shared" si="11"/>
        <v>24.666950159045754</v>
      </c>
      <c r="AB51" s="46"/>
      <c r="AC51" s="20">
        <v>44367</v>
      </c>
      <c r="AD51" s="17">
        <v>54.090988159179688</v>
      </c>
      <c r="AE51" s="17">
        <v>4.4129658490419388E-2</v>
      </c>
      <c r="AF51" s="17">
        <v>45.864879608154297</v>
      </c>
      <c r="AG51" s="17">
        <f t="shared" si="5"/>
        <v>99.999997425824404</v>
      </c>
      <c r="AI51" s="46"/>
      <c r="AJ51" s="20">
        <v>44367</v>
      </c>
      <c r="AK51" s="17">
        <v>8.4036905032186358</v>
      </c>
      <c r="AL51" s="17">
        <v>1.8203147710070013E-2</v>
      </c>
      <c r="AM51" s="17">
        <v>1.8968357946783303E-2</v>
      </c>
      <c r="AN51" s="17">
        <v>4.9017328215751652</v>
      </c>
      <c r="AO51" s="22">
        <v>2.5989180207252503E-6</v>
      </c>
      <c r="AP51" s="17">
        <f t="shared" si="6"/>
        <v>13.342597429368675</v>
      </c>
      <c r="AQ51" s="25">
        <f t="shared" si="7"/>
        <v>8.440862008875488</v>
      </c>
      <c r="AS51" s="46"/>
      <c r="AT51" s="20">
        <v>44367</v>
      </c>
      <c r="AU51" s="22">
        <v>0.42060890017402169</v>
      </c>
      <c r="AV51" s="17">
        <v>1.1033538419886828</v>
      </c>
      <c r="AW51" s="17">
        <v>9.2432047095477579</v>
      </c>
      <c r="AX51" s="17">
        <v>0.52487912242686752</v>
      </c>
      <c r="AY51" s="17">
        <v>2.1420714662432672E-2</v>
      </c>
      <c r="AZ51" s="17">
        <f t="shared" si="8"/>
        <v>11.313467288799762</v>
      </c>
      <c r="BA51" s="17">
        <f t="shared" si="9"/>
        <v>10.767167451710462</v>
      </c>
    </row>
    <row r="52" spans="1:53" x14ac:dyDescent="0.25">
      <c r="A52" s="46"/>
      <c r="B52" s="20">
        <v>44395</v>
      </c>
      <c r="C52" s="17">
        <v>8.895003082465232</v>
      </c>
      <c r="D52" s="17">
        <v>1.1940850880999268</v>
      </c>
      <c r="E52" s="17">
        <v>9.6052797662480245</v>
      </c>
      <c r="F52" s="17">
        <v>5.45349867739895</v>
      </c>
      <c r="G52" s="17">
        <v>4.0818463490188119E-2</v>
      </c>
      <c r="H52" s="18">
        <f t="shared" si="12"/>
        <v>25.188685077702321</v>
      </c>
      <c r="I52" s="18">
        <f t="shared" si="1"/>
        <v>19.694367936813183</v>
      </c>
      <c r="K52" s="46"/>
      <c r="L52" s="20">
        <v>44395</v>
      </c>
      <c r="M52" s="17">
        <v>203.70015359646874</v>
      </c>
      <c r="N52" s="17">
        <v>16.538031989264219</v>
      </c>
      <c r="O52" s="17">
        <v>134.80779772016933</v>
      </c>
      <c r="P52" s="17">
        <v>121.20880250079185</v>
      </c>
      <c r="Q52" s="17">
        <v>0.631384830292406</v>
      </c>
      <c r="R52" s="18">
        <f t="shared" si="10"/>
        <v>476.88617063698655</v>
      </c>
      <c r="S52" s="18">
        <f t="shared" si="3"/>
        <v>355.04598330590227</v>
      </c>
      <c r="T52"/>
      <c r="U52" s="46"/>
      <c r="V52" s="20">
        <v>44395</v>
      </c>
      <c r="W52" s="18">
        <v>13.43393752901587</v>
      </c>
      <c r="X52" s="26">
        <v>8.9948378880023959E-3</v>
      </c>
      <c r="Y52" s="18">
        <v>11.745752710798449</v>
      </c>
      <c r="Z52" s="17">
        <f t="shared" si="11"/>
        <v>25.188685077702321</v>
      </c>
      <c r="AB52" s="46"/>
      <c r="AC52" s="20">
        <v>44395</v>
      </c>
      <c r="AD52" s="26">
        <v>53.333221435546875</v>
      </c>
      <c r="AE52" s="26">
        <v>3.5709831863641739E-2</v>
      </c>
      <c r="AF52" s="26">
        <v>46.631065368652344</v>
      </c>
      <c r="AG52" s="17">
        <f t="shared" si="5"/>
        <v>99.99999663606286</v>
      </c>
      <c r="AI52" s="46"/>
      <c r="AJ52" s="20">
        <v>44395</v>
      </c>
      <c r="AK52" s="17">
        <v>8.486595191532194</v>
      </c>
      <c r="AL52" s="17">
        <v>1.6521893578618763E-2</v>
      </c>
      <c r="AM52" s="17">
        <v>1.7698663748472929E-2</v>
      </c>
      <c r="AN52" s="17">
        <v>4.9131004531187115</v>
      </c>
      <c r="AO52" s="17">
        <v>2.132703787088394E-5</v>
      </c>
      <c r="AP52" s="17">
        <f t="shared" si="6"/>
        <v>13.433937529015868</v>
      </c>
      <c r="AQ52" s="25">
        <f t="shared" si="7"/>
        <v>8.5208157488592846</v>
      </c>
      <c r="AS52" s="46"/>
      <c r="AT52" s="20">
        <v>44395</v>
      </c>
      <c r="AU52" s="17">
        <v>0.40801176685845852</v>
      </c>
      <c r="AV52" s="17">
        <v>1.1766810221008062</v>
      </c>
      <c r="AW52" s="17">
        <v>9.5828873290044747</v>
      </c>
      <c r="AX52" s="17">
        <v>0.53737545638239381</v>
      </c>
      <c r="AY52" s="17">
        <v>4.0797136452317237E-2</v>
      </c>
      <c r="AZ52" s="17">
        <f t="shared" si="8"/>
        <v>11.745752710798451</v>
      </c>
      <c r="BA52" s="17">
        <f t="shared" si="9"/>
        <v>11.167580117963739</v>
      </c>
    </row>
    <row r="53" spans="1:53" x14ac:dyDescent="0.25">
      <c r="A53" s="46"/>
      <c r="B53" s="20">
        <v>44423</v>
      </c>
      <c r="C53" s="17">
        <v>8.7845452027428603</v>
      </c>
      <c r="D53" s="17">
        <v>1.2307087925198972</v>
      </c>
      <c r="E53" s="17">
        <v>9.8114735028548683</v>
      </c>
      <c r="F53" s="17">
        <v>5.41900278423737</v>
      </c>
      <c r="G53" s="17">
        <v>6.8028899128615858E-2</v>
      </c>
      <c r="H53" s="18">
        <f t="shared" si="12"/>
        <v>25.313759181483615</v>
      </c>
      <c r="I53" s="18">
        <f t="shared" si="1"/>
        <v>19.826727498117627</v>
      </c>
      <c r="K53" s="46"/>
      <c r="L53" s="20">
        <v>44423</v>
      </c>
      <c r="M53" s="17">
        <v>205.31243157342303</v>
      </c>
      <c r="N53" s="17">
        <v>17.344274335828665</v>
      </c>
      <c r="O53" s="17">
        <v>140.2625409213465</v>
      </c>
      <c r="P53" s="17">
        <v>121.4745797389037</v>
      </c>
      <c r="Q53" s="17">
        <v>1.0357702633063735</v>
      </c>
      <c r="R53" s="18">
        <f t="shared" si="10"/>
        <v>485.42959683280822</v>
      </c>
      <c r="S53" s="18">
        <f t="shared" si="3"/>
        <v>362.91924683059818</v>
      </c>
      <c r="T53"/>
      <c r="U53" s="46"/>
      <c r="V53" s="20">
        <v>44423</v>
      </c>
      <c r="W53" s="18">
        <v>13.315080141502916</v>
      </c>
      <c r="X53" s="17">
        <v>1.3055582278847695E-2</v>
      </c>
      <c r="Y53" s="18">
        <v>11.985623457701847</v>
      </c>
      <c r="Z53" s="17">
        <f t="shared" si="11"/>
        <v>25.313759181483611</v>
      </c>
      <c r="AB53" s="46"/>
      <c r="AC53" s="20">
        <v>44423</v>
      </c>
      <c r="AD53" s="27">
        <v>52.600166320800781</v>
      </c>
      <c r="AE53" s="26">
        <v>5.1575042307376862E-2</v>
      </c>
      <c r="AF53" s="26">
        <v>47.348255157470703</v>
      </c>
      <c r="AG53" s="17">
        <f t="shared" si="5"/>
        <v>99.999996520578861</v>
      </c>
      <c r="AI53" s="46"/>
      <c r="AJ53" s="20">
        <v>44423</v>
      </c>
      <c r="AK53" s="17">
        <v>8.3925983235513417</v>
      </c>
      <c r="AL53" s="17">
        <v>1.3331300350278616E-2</v>
      </c>
      <c r="AM53" s="17">
        <v>1.7356317073225973E-2</v>
      </c>
      <c r="AN53" s="17">
        <v>4.891568974789485</v>
      </c>
      <c r="AO53" s="17">
        <v>2.2522573858499526E-4</v>
      </c>
      <c r="AP53" s="17">
        <f t="shared" si="6"/>
        <v>13.315080141502918</v>
      </c>
      <c r="AQ53" s="25">
        <f t="shared" si="7"/>
        <v>8.4232859409748464</v>
      </c>
      <c r="AS53" s="46"/>
      <c r="AT53" s="20">
        <v>44423</v>
      </c>
      <c r="AU53" s="17">
        <v>0.3911636533755064</v>
      </c>
      <c r="AV53" s="17">
        <v>1.2164283447430133</v>
      </c>
      <c r="AW53" s="17">
        <v>9.7868424016519047</v>
      </c>
      <c r="AX53" s="17">
        <v>0.52338538454139227</v>
      </c>
      <c r="AY53" s="17">
        <v>6.7803673390030864E-2</v>
      </c>
      <c r="AZ53" s="17">
        <f t="shared" si="8"/>
        <v>11.985623457701848</v>
      </c>
      <c r="BA53" s="17">
        <f t="shared" si="9"/>
        <v>11.394434399770425</v>
      </c>
    </row>
    <row r="54" spans="1:53" x14ac:dyDescent="0.25">
      <c r="A54" s="46"/>
      <c r="B54" s="20">
        <v>44451</v>
      </c>
      <c r="C54" s="17">
        <v>8.6787241205517507</v>
      </c>
      <c r="D54" s="17">
        <v>1.317789381212622</v>
      </c>
      <c r="E54" s="17">
        <v>9.9960389175901376</v>
      </c>
      <c r="F54" s="17">
        <v>5.3038257355403751</v>
      </c>
      <c r="G54" s="17">
        <v>6.8858672499328852E-2</v>
      </c>
      <c r="H54" s="18">
        <f t="shared" si="12"/>
        <v>25.365236827394213</v>
      </c>
      <c r="I54" s="18">
        <f t="shared" si="1"/>
        <v>19.99255241935451</v>
      </c>
      <c r="K54" s="46"/>
      <c r="L54" s="20">
        <v>44451</v>
      </c>
      <c r="M54" s="17">
        <v>203.09554889147358</v>
      </c>
      <c r="N54" s="17">
        <v>18.471367462202881</v>
      </c>
      <c r="O54" s="17">
        <v>145.16725476812869</v>
      </c>
      <c r="P54" s="17">
        <v>119.15376147429694</v>
      </c>
      <c r="Q54" s="17">
        <v>1.0237007751697849</v>
      </c>
      <c r="R54" s="18">
        <f t="shared" si="10"/>
        <v>486.91163337127193</v>
      </c>
      <c r="S54" s="18">
        <f t="shared" si="3"/>
        <v>366.73417112180516</v>
      </c>
      <c r="T54"/>
      <c r="U54" s="46"/>
      <c r="V54" s="20">
        <v>44451</v>
      </c>
      <c r="W54" s="18">
        <v>13.10541170979057</v>
      </c>
      <c r="X54" s="17">
        <v>8.3728987790346147E-3</v>
      </c>
      <c r="Y54" s="18">
        <v>12.25145221882461</v>
      </c>
      <c r="Z54" s="17">
        <f t="shared" si="11"/>
        <v>25.365236827394213</v>
      </c>
      <c r="AB54" s="46"/>
      <c r="AC54" s="20">
        <v>44451</v>
      </c>
      <c r="AD54" s="17">
        <v>51.666824340820313</v>
      </c>
      <c r="AE54" s="17">
        <v>3.3009346574544907E-2</v>
      </c>
      <c r="AF54" s="17">
        <v>48.3001708984375</v>
      </c>
      <c r="AG54" s="17">
        <f t="shared" si="5"/>
        <v>100.00000458583236</v>
      </c>
      <c r="AI54" s="46"/>
      <c r="AJ54" s="20">
        <v>44451</v>
      </c>
      <c r="AK54" s="17">
        <v>8.2832195666004864</v>
      </c>
      <c r="AL54" s="17">
        <v>8.3619002023041251E-3</v>
      </c>
      <c r="AM54" s="17">
        <v>1.7638560409081169E-2</v>
      </c>
      <c r="AN54" s="17">
        <v>4.7960336367581933</v>
      </c>
      <c r="AO54" s="17">
        <v>1.5804582050442696E-4</v>
      </c>
      <c r="AP54" s="17">
        <f t="shared" si="6"/>
        <v>13.105411709790568</v>
      </c>
      <c r="AQ54" s="25">
        <f t="shared" si="7"/>
        <v>8.3092200272118717</v>
      </c>
      <c r="AS54" s="46"/>
      <c r="AT54" s="20">
        <v>44451</v>
      </c>
      <c r="AU54" s="28">
        <v>0.39461831365883349</v>
      </c>
      <c r="AV54" s="28">
        <v>1.3089718127096892</v>
      </c>
      <c r="AW54" s="28">
        <v>9.9731224756837928</v>
      </c>
      <c r="AX54" s="28">
        <v>0.50603899009346964</v>
      </c>
      <c r="AY54" s="17">
        <v>6.8700626678824428E-2</v>
      </c>
      <c r="AZ54" s="17">
        <f t="shared" si="8"/>
        <v>12.251452218824609</v>
      </c>
      <c r="BA54" s="17">
        <f t="shared" si="9"/>
        <v>11.676712602052316</v>
      </c>
    </row>
    <row r="55" spans="1:53" x14ac:dyDescent="0.25">
      <c r="A55" s="46"/>
      <c r="B55" s="20">
        <v>44479</v>
      </c>
      <c r="C55" s="33">
        <v>8.6519663039878907</v>
      </c>
      <c r="D55" s="33">
        <v>1.3277773923035563</v>
      </c>
      <c r="E55" s="33">
        <v>10.071617097261687</v>
      </c>
      <c r="F55" s="33">
        <v>5.267941434704527</v>
      </c>
      <c r="G55" s="33">
        <v>8.1694927739053971E-2</v>
      </c>
      <c r="H55" s="34">
        <f t="shared" si="12"/>
        <v>25.400997155996716</v>
      </c>
      <c r="I55" s="34">
        <f t="shared" si="1"/>
        <v>20.051360793553133</v>
      </c>
      <c r="K55" s="46"/>
      <c r="L55" s="20">
        <v>44479</v>
      </c>
      <c r="M55" s="17">
        <v>202.66516830429242</v>
      </c>
      <c r="N55" s="17">
        <v>18.993786041049489</v>
      </c>
      <c r="O55" s="17">
        <v>149.19178474921145</v>
      </c>
      <c r="P55" s="17">
        <v>118.33732435793367</v>
      </c>
      <c r="Q55" s="17">
        <v>1.2137877240013764</v>
      </c>
      <c r="R55" s="34">
        <f t="shared" si="10"/>
        <v>490.40185117648832</v>
      </c>
      <c r="S55" s="34">
        <f t="shared" si="3"/>
        <v>370.85073909455332</v>
      </c>
      <c r="T55"/>
      <c r="U55" s="46"/>
      <c r="V55" s="20">
        <v>44479</v>
      </c>
      <c r="W55" s="18">
        <v>13.041983960442993</v>
      </c>
      <c r="X55" s="17">
        <v>1.1592057018756867E-2</v>
      </c>
      <c r="Y55" s="18">
        <v>12.347421138534965</v>
      </c>
      <c r="Z55" s="17">
        <f t="shared" si="11"/>
        <v>25.400997155996713</v>
      </c>
      <c r="AB55" s="46"/>
      <c r="AC55" s="20">
        <v>44479</v>
      </c>
      <c r="AD55" s="17">
        <v>51.344375610351563</v>
      </c>
      <c r="AE55" s="17">
        <v>4.5636225491762161E-2</v>
      </c>
      <c r="AF55" s="17">
        <v>48.6099853515625</v>
      </c>
      <c r="AG55" s="17">
        <f t="shared" si="5"/>
        <v>99.999997187405825</v>
      </c>
      <c r="AI55" s="46"/>
      <c r="AJ55" s="20">
        <v>44479</v>
      </c>
      <c r="AK55" s="17">
        <v>8.2523650225173526</v>
      </c>
      <c r="AL55" s="17">
        <v>6.6823804760873318E-3</v>
      </c>
      <c r="AM55" s="17">
        <v>1.8406025828318205E-2</v>
      </c>
      <c r="AN55" s="17">
        <v>4.764522929301247</v>
      </c>
      <c r="AO55" s="17">
        <v>7.6023199856281283E-6</v>
      </c>
      <c r="AP55" s="17">
        <f t="shared" si="6"/>
        <v>13.041983960442991</v>
      </c>
      <c r="AQ55" s="17">
        <f t="shared" si="7"/>
        <v>8.2774534288217581</v>
      </c>
      <c r="AS55" s="46"/>
      <c r="AT55" s="20">
        <v>44479</v>
      </c>
      <c r="AU55" s="17">
        <v>0.39813577988660337</v>
      </c>
      <c r="AV55" s="17">
        <v>1.3200254753742218</v>
      </c>
      <c r="AW55" s="17">
        <v>10.046954519780936</v>
      </c>
      <c r="AX55" s="17">
        <v>0.50061803807413574</v>
      </c>
      <c r="AY55" s="17">
        <v>8.1687325419068341E-2</v>
      </c>
      <c r="AZ55" s="17">
        <f t="shared" si="8"/>
        <v>12.347421138534964</v>
      </c>
      <c r="BA55" s="17">
        <f t="shared" si="9"/>
        <v>11.76511577504176</v>
      </c>
    </row>
    <row r="56" spans="1:53" x14ac:dyDescent="0.25">
      <c r="A56" s="46"/>
      <c r="B56" s="20">
        <v>44507</v>
      </c>
      <c r="C56" s="32">
        <v>8.6242007719407976</v>
      </c>
      <c r="D56" s="32">
        <v>1.276936530350268</v>
      </c>
      <c r="E56" s="32">
        <v>10.248053752189517</v>
      </c>
      <c r="F56" s="32">
        <v>5.2702475231634383</v>
      </c>
      <c r="G56" s="35">
        <v>6.6059155955851073E-2</v>
      </c>
      <c r="H56" s="34">
        <f t="shared" si="12"/>
        <v>25.485497733599871</v>
      </c>
      <c r="I56" s="34">
        <f t="shared" si="1"/>
        <v>20.149191054480582</v>
      </c>
      <c r="K56" s="46"/>
      <c r="L56" s="20">
        <v>44507</v>
      </c>
      <c r="M56" s="33">
        <v>203.66054213085789</v>
      </c>
      <c r="N56" s="33">
        <v>18.474323250086254</v>
      </c>
      <c r="O56" s="33">
        <v>155.49293589593918</v>
      </c>
      <c r="P56" s="33">
        <v>118.85179578329709</v>
      </c>
      <c r="Q56" s="33">
        <v>1.0437612189223722</v>
      </c>
      <c r="R56" s="34">
        <f t="shared" si="10"/>
        <v>497.52335827910287</v>
      </c>
      <c r="S56" s="34">
        <f t="shared" si="3"/>
        <v>377.62780127688336</v>
      </c>
      <c r="T56"/>
      <c r="U56" s="46"/>
      <c r="V56" s="20">
        <v>44507</v>
      </c>
      <c r="W56" s="18">
        <v>13.028729869306535</v>
      </c>
      <c r="X56" s="17">
        <v>1.2073982826948167E-2</v>
      </c>
      <c r="Y56" s="18">
        <v>12.444693881466389</v>
      </c>
      <c r="Z56" s="17">
        <f t="shared" si="11"/>
        <v>25.485497733599871</v>
      </c>
      <c r="AB56" s="46"/>
      <c r="AC56" s="20">
        <v>44507</v>
      </c>
      <c r="AD56" s="17">
        <v>51.12213134765625</v>
      </c>
      <c r="AE56" s="17">
        <v>4.7375895082950592E-2</v>
      </c>
      <c r="AF56" s="17">
        <v>48.830490112304688</v>
      </c>
      <c r="AG56" s="17">
        <f t="shared" si="5"/>
        <v>99.999997355043888</v>
      </c>
      <c r="AI56" s="46"/>
      <c r="AJ56" s="20">
        <v>44507</v>
      </c>
      <c r="AK56" s="17">
        <v>8.2449827997542329</v>
      </c>
      <c r="AL56" s="17">
        <v>4.4735990044474606E-3</v>
      </c>
      <c r="AM56" s="17">
        <v>1.7332380084633826E-2</v>
      </c>
      <c r="AN56" s="17">
        <v>4.7618993899929523</v>
      </c>
      <c r="AO56" s="17">
        <v>4.1700470268726349E-5</v>
      </c>
      <c r="AP56" s="17">
        <f t="shared" si="6"/>
        <v>13.028729869306533</v>
      </c>
      <c r="AQ56" s="17">
        <f t="shared" si="7"/>
        <v>8.2667887788433134</v>
      </c>
      <c r="AS56" s="46"/>
      <c r="AT56" s="20">
        <v>44507</v>
      </c>
      <c r="AU56" s="17">
        <v>0.37806146763694287</v>
      </c>
      <c r="AV56" s="17">
        <v>1.2707224810742139</v>
      </c>
      <c r="AW56" s="17">
        <v>10.223760369128227</v>
      </c>
      <c r="AX56" s="17">
        <v>0.50613210814142229</v>
      </c>
      <c r="AY56" s="17">
        <v>6.6017455485582355E-2</v>
      </c>
      <c r="AZ56" s="17">
        <f t="shared" si="8"/>
        <v>12.444693881466389</v>
      </c>
      <c r="BA56" s="17">
        <f t="shared" si="9"/>
        <v>11.872544317839385</v>
      </c>
    </row>
    <row r="57" spans="1:53" x14ac:dyDescent="0.25">
      <c r="A57" s="46"/>
      <c r="B57" s="43">
        <v>44535</v>
      </c>
      <c r="C57" s="38">
        <v>8.5388433210699404</v>
      </c>
      <c r="D57" s="38">
        <v>1.3200317733578979</v>
      </c>
      <c r="E57" s="38">
        <v>10.206298304377899</v>
      </c>
      <c r="F57" s="38">
        <v>5.2880228246460037</v>
      </c>
      <c r="G57" s="39">
        <v>6.0255863384217026E-2</v>
      </c>
      <c r="H57" s="40">
        <f t="shared" ref="H57:H62" si="13">SUM(C57:G57)</f>
        <v>25.413452086835957</v>
      </c>
      <c r="I57" s="40">
        <f t="shared" ref="I57:I62" si="14">SUM(C57:E57)</f>
        <v>20.065173398805737</v>
      </c>
      <c r="K57" s="46"/>
      <c r="L57" s="43">
        <v>44535</v>
      </c>
      <c r="M57" s="32">
        <v>203.3226734114071</v>
      </c>
      <c r="N57" s="32">
        <v>19.393299245523018</v>
      </c>
      <c r="O57" s="32">
        <v>157.10349572513465</v>
      </c>
      <c r="P57" s="32">
        <v>120.30210875182186</v>
      </c>
      <c r="Q57" s="35">
        <v>1.0031551089840747</v>
      </c>
      <c r="R57" s="40">
        <f t="shared" si="10"/>
        <v>501.12473224287066</v>
      </c>
      <c r="S57" s="40">
        <f t="shared" si="3"/>
        <v>379.81946838206477</v>
      </c>
      <c r="T57"/>
      <c r="U57" s="46"/>
      <c r="V57" s="43">
        <v>44535</v>
      </c>
      <c r="W57" s="18">
        <v>12.96883817565114</v>
      </c>
      <c r="X57" s="17">
        <v>1.5157664252996444E-2</v>
      </c>
      <c r="Y57" s="18">
        <v>12.429456246931821</v>
      </c>
      <c r="Z57" s="17">
        <f t="shared" si="11"/>
        <v>25.413452086835957</v>
      </c>
      <c r="AB57" s="46"/>
      <c r="AC57" s="43">
        <v>44535</v>
      </c>
      <c r="AD57" s="17">
        <v>51.031391143798828</v>
      </c>
      <c r="AE57" s="17">
        <v>5.9644255787134171E-2</v>
      </c>
      <c r="AF57" s="17">
        <v>48.908966064453125</v>
      </c>
      <c r="AG57" s="17">
        <f t="shared" si="5"/>
        <v>100.00000146403909</v>
      </c>
      <c r="AI57" s="46"/>
      <c r="AJ57" s="43">
        <v>44535</v>
      </c>
      <c r="AK57" s="17">
        <v>8.1617991797884262</v>
      </c>
      <c r="AL57" s="17">
        <v>3.3641536615192889E-3</v>
      </c>
      <c r="AM57" s="17">
        <v>1.9540033638700844E-2</v>
      </c>
      <c r="AN57" s="17">
        <v>4.7839740412765819</v>
      </c>
      <c r="AO57" s="17">
        <v>1.6076728591322899E-4</v>
      </c>
      <c r="AP57" s="17">
        <f t="shared" si="6"/>
        <v>12.968838175651141</v>
      </c>
      <c r="AQ57" s="17">
        <f t="shared" si="7"/>
        <v>8.1847033670886464</v>
      </c>
      <c r="AS57" s="46"/>
      <c r="AT57" s="43">
        <v>44535</v>
      </c>
      <c r="AU57" s="17">
        <v>0.37319964494982455</v>
      </c>
      <c r="AV57" s="17">
        <v>1.3150198656499386</v>
      </c>
      <c r="AW57" s="17">
        <v>10.180415148129462</v>
      </c>
      <c r="AX57" s="17">
        <v>0.50072649210429188</v>
      </c>
      <c r="AY57" s="17">
        <v>6.0095096098303796E-2</v>
      </c>
      <c r="AZ57" s="17">
        <f t="shared" si="8"/>
        <v>12.429456246931821</v>
      </c>
      <c r="BA57" s="17">
        <f t="shared" si="9"/>
        <v>11.868634658729226</v>
      </c>
    </row>
    <row r="58" spans="1:53" x14ac:dyDescent="0.25">
      <c r="A58" s="46"/>
      <c r="B58" s="20">
        <v>44563</v>
      </c>
      <c r="C58" s="31">
        <v>8.4866282230269618</v>
      </c>
      <c r="D58" s="31">
        <v>1.2891261014316893</v>
      </c>
      <c r="E58" s="31">
        <v>9.9169463739981012</v>
      </c>
      <c r="F58" s="31">
        <v>5.282084422249377</v>
      </c>
      <c r="G58" s="31">
        <v>5.7194786575824025E-2</v>
      </c>
      <c r="H58" s="18">
        <f t="shared" si="13"/>
        <v>25.031979907281954</v>
      </c>
      <c r="I58" s="18">
        <f t="shared" si="14"/>
        <v>19.692700698456754</v>
      </c>
      <c r="K58" s="46"/>
      <c r="L58" s="20">
        <v>44563</v>
      </c>
      <c r="M58" s="38">
        <v>202.75921619185416</v>
      </c>
      <c r="N58" s="38">
        <v>19.341243887721483</v>
      </c>
      <c r="O58" s="38">
        <v>153.98126231918314</v>
      </c>
      <c r="P58" s="38">
        <v>120.27969472365044</v>
      </c>
      <c r="Q58" s="39">
        <v>0.8744731808313686</v>
      </c>
      <c r="R58" s="18">
        <f t="shared" si="10"/>
        <v>497.23589030324058</v>
      </c>
      <c r="S58" s="18">
        <f t="shared" si="3"/>
        <v>376.08172239875876</v>
      </c>
      <c r="T58"/>
      <c r="U58" s="47"/>
      <c r="V58" s="20">
        <v>44563</v>
      </c>
      <c r="W58" s="18">
        <v>12.921459676086396</v>
      </c>
      <c r="X58" s="17">
        <v>1.182570615363121E-2</v>
      </c>
      <c r="Y58" s="18">
        <v>12.098694525041926</v>
      </c>
      <c r="Z58" s="17">
        <f t="shared" si="11"/>
        <v>25.031979907281954</v>
      </c>
      <c r="AB58" s="47"/>
      <c r="AC58" s="20">
        <v>44563</v>
      </c>
      <c r="AD58" s="17">
        <v>51.619808197021484</v>
      </c>
      <c r="AE58" s="17">
        <v>4.7242391854524612E-2</v>
      </c>
      <c r="AF58" s="17">
        <v>48.332950592041016</v>
      </c>
      <c r="AG58" s="17">
        <f t="shared" ref="AG58:AG77" si="15">SUM(AD58:AF58)</f>
        <v>100.00000118091702</v>
      </c>
      <c r="AI58" s="47"/>
      <c r="AJ58" s="20">
        <v>44563</v>
      </c>
      <c r="AK58" s="31">
        <v>8.1240349856387084</v>
      </c>
      <c r="AL58" s="31">
        <v>3.3560194412767886E-3</v>
      </c>
      <c r="AM58" s="31">
        <v>1.6877642969608309E-2</v>
      </c>
      <c r="AN58" s="31">
        <v>4.7771070741240385</v>
      </c>
      <c r="AO58" s="17">
        <v>8.3953912764787677E-5</v>
      </c>
      <c r="AP58" s="17">
        <f>SUM(AK58:AO58)</f>
        <v>12.921459676086396</v>
      </c>
      <c r="AQ58" s="17">
        <f t="shared" ref="AQ58:AQ63" si="16">SUM(AK58:AM58)</f>
        <v>8.1442686480495947</v>
      </c>
      <c r="AS58" s="47"/>
      <c r="AT58" s="20">
        <v>44563</v>
      </c>
      <c r="AU58" s="17">
        <v>0.36103670431816576</v>
      </c>
      <c r="AV58" s="17">
        <v>1.2847209088174616</v>
      </c>
      <c r="AW58" s="17">
        <v>9.8933152680663454</v>
      </c>
      <c r="AX58" s="17">
        <v>0.50252770606482033</v>
      </c>
      <c r="AY58" s="17">
        <v>5.7093937775135037E-2</v>
      </c>
      <c r="AZ58" s="17">
        <f t="shared" si="8"/>
        <v>12.098694525041928</v>
      </c>
      <c r="BA58" s="17">
        <f t="shared" si="9"/>
        <v>11.539072881201973</v>
      </c>
    </row>
    <row r="59" spans="1:53" x14ac:dyDescent="0.25">
      <c r="A59" s="45">
        <v>2022</v>
      </c>
      <c r="B59" s="20">
        <v>44591</v>
      </c>
      <c r="C59" s="31">
        <v>8.33485694983092</v>
      </c>
      <c r="D59" s="31">
        <v>1.3352749020338914</v>
      </c>
      <c r="E59" s="31">
        <v>9.8023890767405533</v>
      </c>
      <c r="F59" s="31">
        <v>5.2818912219163776</v>
      </c>
      <c r="G59" s="31">
        <v>0.13382755062687396</v>
      </c>
      <c r="H59" s="18">
        <f t="shared" si="13"/>
        <v>24.888239701148613</v>
      </c>
      <c r="I59" s="18">
        <f t="shared" si="14"/>
        <v>19.472520928605363</v>
      </c>
      <c r="K59" s="45">
        <v>2022</v>
      </c>
      <c r="L59" s="20">
        <v>44591</v>
      </c>
      <c r="M59" s="31">
        <v>200.33371900705086</v>
      </c>
      <c r="N59" s="31">
        <v>20.455347460748076</v>
      </c>
      <c r="O59" s="31">
        <v>154.42590452898597</v>
      </c>
      <c r="P59" s="31">
        <v>121.18301415380782</v>
      </c>
      <c r="Q59" s="31">
        <v>2.346025057055396</v>
      </c>
      <c r="R59" s="18">
        <f t="shared" si="10"/>
        <v>498.7440102076481</v>
      </c>
      <c r="S59" s="18">
        <f t="shared" si="3"/>
        <v>375.21497099678493</v>
      </c>
      <c r="T59"/>
      <c r="U59" s="45">
        <v>2022</v>
      </c>
      <c r="V59" s="20">
        <v>44591</v>
      </c>
      <c r="W59" s="18">
        <v>12.769765358625397</v>
      </c>
      <c r="X59" s="17">
        <v>1.0677691413998604E-2</v>
      </c>
      <c r="Y59" s="18">
        <v>12.10779665110922</v>
      </c>
      <c r="Z59" s="17">
        <f t="shared" si="11"/>
        <v>24.888239701148617</v>
      </c>
      <c r="AB59" s="45">
        <v>2022</v>
      </c>
      <c r="AC59" s="20">
        <v>44591</v>
      </c>
      <c r="AD59" s="17">
        <v>51.308429718017578</v>
      </c>
      <c r="AE59" s="17">
        <v>4.2902559041976929E-2</v>
      </c>
      <c r="AF59" s="17">
        <v>48.648666381835938</v>
      </c>
      <c r="AG59" s="17">
        <f t="shared" si="15"/>
        <v>99.999998658895493</v>
      </c>
      <c r="AI59" s="45">
        <v>2022</v>
      </c>
      <c r="AJ59" s="20">
        <v>44591</v>
      </c>
      <c r="AK59" s="31">
        <v>7.9716742401085199</v>
      </c>
      <c r="AL59" s="31">
        <v>4.3292789647579192E-3</v>
      </c>
      <c r="AM59" s="31">
        <v>1.041028447522223E-2</v>
      </c>
      <c r="AN59" s="31">
        <v>4.7833488339281676</v>
      </c>
      <c r="AO59" s="17">
        <v>2.7211487293243409E-6</v>
      </c>
      <c r="AP59" s="17">
        <f t="shared" ref="AP59:AP63" si="17">SUM(AK59:AO59)</f>
        <v>12.769765358625396</v>
      </c>
      <c r="AQ59" s="17">
        <f t="shared" si="16"/>
        <v>7.9864138035485004</v>
      </c>
      <c r="AS59" s="45">
        <v>2022</v>
      </c>
      <c r="AT59" s="20">
        <v>44591</v>
      </c>
      <c r="AU59" s="17">
        <v>0.36160696453726293</v>
      </c>
      <c r="AV59" s="17">
        <v>1.3296667042921446</v>
      </c>
      <c r="AW59" s="17">
        <v>9.7872335037868385</v>
      </c>
      <c r="AX59" s="17">
        <v>0.49546464901483062</v>
      </c>
      <c r="AY59" s="17">
        <v>0.13382482947814464</v>
      </c>
      <c r="AZ59" s="17">
        <f t="shared" si="8"/>
        <v>12.107796651109224</v>
      </c>
      <c r="BA59" s="17">
        <f t="shared" si="9"/>
        <v>11.478507172616247</v>
      </c>
    </row>
    <row r="60" spans="1:53" x14ac:dyDescent="0.25">
      <c r="A60" s="46"/>
      <c r="B60" s="20">
        <v>44619</v>
      </c>
      <c r="C60" s="31">
        <v>8.6261933937591024</v>
      </c>
      <c r="D60" s="31">
        <v>1.3910886252000927</v>
      </c>
      <c r="E60" s="31">
        <v>10.382218013878068</v>
      </c>
      <c r="F60" s="31">
        <v>5.3970972417440564</v>
      </c>
      <c r="G60" s="31">
        <v>0.16157011385652423</v>
      </c>
      <c r="H60" s="18">
        <f t="shared" si="13"/>
        <v>25.958167388437843</v>
      </c>
      <c r="I60" s="18">
        <f t="shared" si="14"/>
        <v>20.399500032837263</v>
      </c>
      <c r="K60" s="46"/>
      <c r="L60" s="20">
        <v>44619</v>
      </c>
      <c r="M60" s="31">
        <v>207.74974228383516</v>
      </c>
      <c r="N60" s="31">
        <v>21.440029528536016</v>
      </c>
      <c r="O60" s="31">
        <v>165.03374553938562</v>
      </c>
      <c r="P60" s="31">
        <v>124.04136963100795</v>
      </c>
      <c r="Q60" s="31">
        <v>2.950960211537029</v>
      </c>
      <c r="R60" s="18">
        <f t="shared" si="10"/>
        <v>521.21584719430177</v>
      </c>
      <c r="S60" s="18">
        <f t="shared" si="3"/>
        <v>394.22351735175681</v>
      </c>
      <c r="T60"/>
      <c r="U60" s="46"/>
      <c r="V60" s="20">
        <v>44619</v>
      </c>
      <c r="W60" s="18">
        <v>13.185718519351751</v>
      </c>
      <c r="X60" s="17">
        <v>1.1708640457868576E-2</v>
      </c>
      <c r="Y60" s="18">
        <v>12.760740228628224</v>
      </c>
      <c r="Z60" s="17">
        <f t="shared" si="11"/>
        <v>25.958167388437843</v>
      </c>
      <c r="AB60" s="46"/>
      <c r="AC60" s="20">
        <v>44619</v>
      </c>
      <c r="AD60" s="17">
        <v>50.796028137207031</v>
      </c>
      <c r="AE60" s="17">
        <v>4.510580375790596E-2</v>
      </c>
      <c r="AF60" s="17">
        <v>49.158863067626953</v>
      </c>
      <c r="AG60" s="17">
        <f t="shared" si="15"/>
        <v>99.99999700859189</v>
      </c>
      <c r="AI60" s="46"/>
      <c r="AJ60" s="20">
        <v>44619</v>
      </c>
      <c r="AK60" s="31">
        <v>8.267587480534166</v>
      </c>
      <c r="AL60" s="31">
        <v>4.9205322058796883E-3</v>
      </c>
      <c r="AM60" s="31">
        <v>1.1855061200633645E-2</v>
      </c>
      <c r="AN60" s="31">
        <v>4.9011442570253756</v>
      </c>
      <c r="AO60" s="17">
        <v>2.1118838569521905E-4</v>
      </c>
      <c r="AP60" s="17">
        <f t="shared" si="17"/>
        <v>13.185718519351751</v>
      </c>
      <c r="AQ60" s="17">
        <f t="shared" si="16"/>
        <v>8.2843630739406802</v>
      </c>
      <c r="AS60" s="46"/>
      <c r="AT60" s="20">
        <v>44619</v>
      </c>
      <c r="AU60" s="17">
        <v>0.35676922562456131</v>
      </c>
      <c r="AV60" s="17">
        <v>1.3855043237574101</v>
      </c>
      <c r="AW60" s="17">
        <v>10.364138939125008</v>
      </c>
      <c r="AX60" s="17">
        <v>0.49296881465041636</v>
      </c>
      <c r="AY60" s="17">
        <v>0.161358925470829</v>
      </c>
      <c r="AZ60" s="17">
        <f t="shared" si="8"/>
        <v>12.760740228628224</v>
      </c>
      <c r="BA60" s="17">
        <f t="shared" si="9"/>
        <v>12.106412488506979</v>
      </c>
    </row>
    <row r="61" spans="1:53" x14ac:dyDescent="0.25">
      <c r="A61" s="46"/>
      <c r="B61" s="20">
        <v>44647</v>
      </c>
      <c r="C61" s="31">
        <v>8.5647149046679729</v>
      </c>
      <c r="D61" s="31">
        <v>1.4399903697866498</v>
      </c>
      <c r="E61" s="31">
        <v>10.815244445451915</v>
      </c>
      <c r="F61" s="31">
        <v>5.3923943263328944</v>
      </c>
      <c r="G61" s="31">
        <v>0.17292646162587405</v>
      </c>
      <c r="H61" s="18">
        <f t="shared" si="13"/>
        <v>26.385270507865307</v>
      </c>
      <c r="I61" s="18">
        <f t="shared" si="14"/>
        <v>20.819949719906539</v>
      </c>
      <c r="K61" s="46"/>
      <c r="L61" s="20">
        <v>44647</v>
      </c>
      <c r="M61" s="31">
        <v>204.38426881965134</v>
      </c>
      <c r="N61" s="31">
        <v>22.380844734018279</v>
      </c>
      <c r="O61" s="31">
        <v>172.89463319083191</v>
      </c>
      <c r="P61" s="31">
        <v>122.44788682815927</v>
      </c>
      <c r="Q61" s="31">
        <v>3.1221398097078219</v>
      </c>
      <c r="R61" s="18">
        <f t="shared" si="10"/>
        <v>525.22977338236865</v>
      </c>
      <c r="S61" s="18">
        <f t="shared" si="3"/>
        <v>399.65974674450149</v>
      </c>
      <c r="T61"/>
      <c r="U61" s="46"/>
      <c r="V61" s="20">
        <v>44647</v>
      </c>
      <c r="W61" s="18">
        <v>13.111985813775537</v>
      </c>
      <c r="X61" s="17">
        <v>1.2723593464136124E-2</v>
      </c>
      <c r="Y61" s="18">
        <v>13.260561100625635</v>
      </c>
      <c r="Z61" s="17">
        <f t="shared" si="11"/>
        <v>26.385270507865307</v>
      </c>
      <c r="AB61" s="46"/>
      <c r="AC61" s="20">
        <v>44647</v>
      </c>
      <c r="AD61" s="17">
        <v>49.694339752197266</v>
      </c>
      <c r="AE61" s="17">
        <v>4.8222336918115616E-2</v>
      </c>
      <c r="AF61" s="17">
        <v>50.257438659667969</v>
      </c>
      <c r="AG61" s="17">
        <f t="shared" si="15"/>
        <v>100.00000074878335</v>
      </c>
      <c r="AI61" s="46"/>
      <c r="AJ61" s="20">
        <v>44647</v>
      </c>
      <c r="AK61" s="31">
        <v>8.2031943597313166</v>
      </c>
      <c r="AL61" s="31">
        <v>3.514067914158106E-3</v>
      </c>
      <c r="AM61" s="31">
        <v>1.1244995039284229E-2</v>
      </c>
      <c r="AN61" s="31">
        <v>4.8939879727370412</v>
      </c>
      <c r="AO61" s="17">
        <v>4.4418353736400605E-5</v>
      </c>
      <c r="AP61" s="17">
        <f t="shared" si="17"/>
        <v>13.111985813775538</v>
      </c>
      <c r="AQ61" s="17">
        <f t="shared" si="16"/>
        <v>8.2179534226847597</v>
      </c>
      <c r="AS61" s="46"/>
      <c r="AT61" s="20">
        <v>44647</v>
      </c>
      <c r="AU61" s="17">
        <v>0.35991255005121231</v>
      </c>
      <c r="AV61" s="17">
        <v>1.4356396224632264</v>
      </c>
      <c r="AW61" s="17">
        <v>10.796442181769491</v>
      </c>
      <c r="AX61" s="17">
        <v>0.49568470306956769</v>
      </c>
      <c r="AY61" s="17">
        <v>0.17288204327213763</v>
      </c>
      <c r="AZ61" s="17">
        <f t="shared" si="8"/>
        <v>13.260561100625635</v>
      </c>
      <c r="BA61" s="17">
        <f t="shared" si="9"/>
        <v>12.59199435428393</v>
      </c>
    </row>
    <row r="62" spans="1:53" x14ac:dyDescent="0.25">
      <c r="A62" s="46"/>
      <c r="B62" s="20">
        <v>44675</v>
      </c>
      <c r="C62" s="31">
        <v>8.4588793795050687</v>
      </c>
      <c r="D62" s="31">
        <v>1.4166620634490847</v>
      </c>
      <c r="E62" s="31">
        <v>10.785213361456767</v>
      </c>
      <c r="F62" s="31">
        <v>5.3362078479878683</v>
      </c>
      <c r="G62" s="31">
        <v>0.16640109027683736</v>
      </c>
      <c r="H62" s="18">
        <f t="shared" si="13"/>
        <v>26.163363742675628</v>
      </c>
      <c r="I62" s="18">
        <f t="shared" si="14"/>
        <v>20.660754804410921</v>
      </c>
      <c r="K62" s="46"/>
      <c r="L62" s="20">
        <v>44675</v>
      </c>
      <c r="M62" s="31">
        <v>205.11412665570145</v>
      </c>
      <c r="N62" s="31">
        <v>22.201433676193794</v>
      </c>
      <c r="O62" s="31">
        <v>171.74318732626739</v>
      </c>
      <c r="P62" s="31">
        <v>121.44571265634406</v>
      </c>
      <c r="Q62" s="31">
        <v>2.8822204358487249</v>
      </c>
      <c r="R62" s="18">
        <f t="shared" si="10"/>
        <v>523.38668075035537</v>
      </c>
      <c r="S62" s="18">
        <f t="shared" si="3"/>
        <v>399.05874765816264</v>
      </c>
      <c r="T62"/>
      <c r="U62" s="46"/>
      <c r="V62" s="20">
        <v>44675</v>
      </c>
      <c r="W62" s="18">
        <v>12.946858392849885</v>
      </c>
      <c r="X62" s="17">
        <v>1.1821723289728164E-2</v>
      </c>
      <c r="Y62" s="18">
        <v>13.204683626536012</v>
      </c>
      <c r="Z62" s="17">
        <f t="shared" ref="Z62:Z77" si="18">SUM(W62:Y62)</f>
        <v>26.163363742675624</v>
      </c>
      <c r="AB62" s="46"/>
      <c r="AC62" s="20">
        <v>44675</v>
      </c>
      <c r="AD62" s="17">
        <v>49.484683990478516</v>
      </c>
      <c r="AE62" s="17">
        <v>4.5184262096881866E-2</v>
      </c>
      <c r="AF62" s="17">
        <v>50.470130920410156</v>
      </c>
      <c r="AG62" s="17">
        <f t="shared" si="15"/>
        <v>99.999999172985554</v>
      </c>
      <c r="AI62" s="46"/>
      <c r="AJ62" s="20">
        <v>44675</v>
      </c>
      <c r="AK62" s="31">
        <v>8.1045272459632454</v>
      </c>
      <c r="AL62" s="31">
        <v>3.1474060377478601E-3</v>
      </c>
      <c r="AM62" s="31">
        <v>1.090198640204966E-2</v>
      </c>
      <c r="AN62" s="31">
        <v>4.82784537911997</v>
      </c>
      <c r="AO62" s="17">
        <v>4.3637532687187193E-4</v>
      </c>
      <c r="AP62" s="17">
        <f t="shared" si="17"/>
        <v>12.946858392849885</v>
      </c>
      <c r="AQ62" s="17">
        <f t="shared" si="16"/>
        <v>8.1185766384030433</v>
      </c>
      <c r="AS62" s="46"/>
      <c r="AT62" s="20">
        <v>44675</v>
      </c>
      <c r="AU62" s="17">
        <v>0.35307235717618468</v>
      </c>
      <c r="AV62" s="17">
        <v>1.4134204391343594</v>
      </c>
      <c r="AW62" s="17">
        <v>10.767586379809499</v>
      </c>
      <c r="AX62" s="17">
        <v>0.50463973546600338</v>
      </c>
      <c r="AY62" s="17">
        <v>0.16596471494996548</v>
      </c>
      <c r="AZ62" s="17">
        <f t="shared" si="8"/>
        <v>13.204683626536012</v>
      </c>
      <c r="BA62" s="17">
        <f t="shared" si="9"/>
        <v>12.534079176120043</v>
      </c>
    </row>
    <row r="63" spans="1:53" x14ac:dyDescent="0.25">
      <c r="A63" s="46"/>
      <c r="B63" s="20">
        <v>44703</v>
      </c>
      <c r="C63" s="31">
        <v>8.4129302739248875</v>
      </c>
      <c r="D63" s="31">
        <v>1.4600123031176329</v>
      </c>
      <c r="E63" s="31">
        <v>10.512370960046493</v>
      </c>
      <c r="F63" s="31">
        <v>5.2938746945403512</v>
      </c>
      <c r="G63" s="31">
        <v>0.16473502737569809</v>
      </c>
      <c r="H63" s="18">
        <f t="shared" ref="H63" si="19">SUM(C63:G63)</f>
        <v>25.843923259005059</v>
      </c>
      <c r="I63" s="18">
        <f t="shared" ref="I63" si="20">SUM(C63:E63)</f>
        <v>20.385313537089012</v>
      </c>
      <c r="K63" s="46"/>
      <c r="L63" s="20">
        <v>44703</v>
      </c>
      <c r="M63" s="31">
        <v>206.46038934481214</v>
      </c>
      <c r="N63" s="31">
        <v>22.769352951520911</v>
      </c>
      <c r="O63" s="31">
        <v>169.45437015752964</v>
      </c>
      <c r="P63" s="31">
        <v>121.31141438584341</v>
      </c>
      <c r="Q63" s="31">
        <v>2.8004258149296013</v>
      </c>
      <c r="R63" s="18">
        <f t="shared" si="10"/>
        <v>522.79595265463558</v>
      </c>
      <c r="S63" s="18">
        <f t="shared" si="3"/>
        <v>398.68411245386267</v>
      </c>
      <c r="T63"/>
      <c r="U63" s="46"/>
      <c r="V63" s="20">
        <v>44703</v>
      </c>
      <c r="W63" s="18">
        <v>12.847135350870401</v>
      </c>
      <c r="X63" s="17">
        <v>1.880199518787861E-2</v>
      </c>
      <c r="Y63" s="18">
        <v>12.977985912946783</v>
      </c>
      <c r="Z63" s="17">
        <f t="shared" si="18"/>
        <v>25.843923259005063</v>
      </c>
      <c r="AB63" s="46"/>
      <c r="AC63" s="20">
        <v>44703</v>
      </c>
      <c r="AD63" s="17">
        <v>49.710468292236328</v>
      </c>
      <c r="AE63" s="17">
        <v>7.2752088308334351E-2</v>
      </c>
      <c r="AF63" s="17">
        <v>50.216777801513672</v>
      </c>
      <c r="AG63" s="17">
        <f t="shared" si="15"/>
        <v>99.999998182058334</v>
      </c>
      <c r="AI63" s="46"/>
      <c r="AJ63" s="20">
        <v>44703</v>
      </c>
      <c r="AK63" s="31">
        <v>8.0401222612257595</v>
      </c>
      <c r="AL63" s="31">
        <v>4.365899056196213E-3</v>
      </c>
      <c r="AM63" s="31">
        <v>8.4259439625740049E-3</v>
      </c>
      <c r="AN63" s="31">
        <v>4.7940478914622959</v>
      </c>
      <c r="AO63" s="17">
        <v>1.7335516357421874E-4</v>
      </c>
      <c r="AP63" s="17">
        <f t="shared" si="17"/>
        <v>12.847135350870401</v>
      </c>
      <c r="AQ63" s="17">
        <f t="shared" si="16"/>
        <v>8.0529141042445307</v>
      </c>
      <c r="AS63" s="46"/>
      <c r="AT63" s="20">
        <v>44703</v>
      </c>
      <c r="AU63" s="17">
        <v>0.36878264376497266</v>
      </c>
      <c r="AV63" s="17">
        <v>1.4551197321656943</v>
      </c>
      <c r="AW63" s="17">
        <v>10.492207032741032</v>
      </c>
      <c r="AX63" s="17">
        <v>0.49731483206295968</v>
      </c>
      <c r="AY63" s="28">
        <v>0.16456167221212387</v>
      </c>
      <c r="AZ63" s="17">
        <f t="shared" si="8"/>
        <v>12.977985912946782</v>
      </c>
      <c r="BA63" s="17">
        <f t="shared" si="9"/>
        <v>12.316109408671698</v>
      </c>
    </row>
    <row r="64" spans="1:53" x14ac:dyDescent="0.25">
      <c r="A64" s="46"/>
      <c r="B64" s="20">
        <v>44731</v>
      </c>
      <c r="C64" s="31">
        <v>8.3275771314349178</v>
      </c>
      <c r="D64" s="31">
        <v>1.4591025508791813</v>
      </c>
      <c r="E64" s="31">
        <v>10.515300153942913</v>
      </c>
      <c r="F64" s="31">
        <v>5.2273448170663386</v>
      </c>
      <c r="G64" s="31">
        <v>0.1694291504265964</v>
      </c>
      <c r="H64" s="18">
        <f t="shared" ref="H64" si="21">SUM(C64:G64)</f>
        <v>25.698753803749945</v>
      </c>
      <c r="I64" s="18">
        <f t="shared" ref="I64" si="22">SUM(C64:E64)</f>
        <v>20.301979836257011</v>
      </c>
      <c r="K64" s="46"/>
      <c r="L64" s="20">
        <v>44731</v>
      </c>
      <c r="M64" s="31">
        <v>205.28441792736191</v>
      </c>
      <c r="N64" s="31">
        <v>23.281725804617814</v>
      </c>
      <c r="O64" s="31">
        <v>170.55519446559123</v>
      </c>
      <c r="P64" s="31">
        <v>119.82759945629876</v>
      </c>
      <c r="Q64" s="31">
        <v>2.7554686753749604</v>
      </c>
      <c r="R64" s="18">
        <f t="shared" si="10"/>
        <v>521.70440632924465</v>
      </c>
      <c r="S64" s="18">
        <f t="shared" si="3"/>
        <v>399.12133819757094</v>
      </c>
      <c r="T64"/>
      <c r="U64" s="46"/>
      <c r="V64" s="20">
        <v>44731</v>
      </c>
      <c r="W64" s="18">
        <v>12.705961843439534</v>
      </c>
      <c r="X64" s="17">
        <v>1.6756639489293099E-2</v>
      </c>
      <c r="Y64" s="18">
        <v>12.976035320821117</v>
      </c>
      <c r="Z64" s="17">
        <f t="shared" si="18"/>
        <v>25.698753803749945</v>
      </c>
      <c r="AB64" s="46"/>
      <c r="AC64" s="20">
        <v>44731</v>
      </c>
      <c r="AD64" s="17">
        <v>49.441936492919922</v>
      </c>
      <c r="AE64" s="17">
        <v>6.5204091370105743E-2</v>
      </c>
      <c r="AF64" s="17">
        <v>50.49285888671875</v>
      </c>
      <c r="AG64" s="17">
        <f t="shared" si="15"/>
        <v>99.999999471008778</v>
      </c>
      <c r="AI64" s="46"/>
      <c r="AJ64" s="20">
        <v>44731</v>
      </c>
      <c r="AK64" s="31">
        <v>7.9658894818433525</v>
      </c>
      <c r="AL64" s="31">
        <v>4.7056703884303568E-3</v>
      </c>
      <c r="AM64" s="31">
        <v>1.2020930943250656E-2</v>
      </c>
      <c r="AN64" s="31">
        <v>4.7230917465356734</v>
      </c>
      <c r="AO64" s="17">
        <v>2.5401372882723807E-4</v>
      </c>
      <c r="AP64" s="17">
        <f t="shared" ref="AP64" si="23">SUM(AK64:AO64)</f>
        <v>12.705961843439535</v>
      </c>
      <c r="AQ64" s="17">
        <f t="shared" ref="AQ64" si="24">SUM(AK64:AM64)</f>
        <v>7.9826160831750341</v>
      </c>
      <c r="AS64" s="46"/>
      <c r="AT64" s="20">
        <v>44731</v>
      </c>
      <c r="AU64" s="17">
        <v>0.36075440746891496</v>
      </c>
      <c r="AV64" s="17">
        <v>1.4537234940428445</v>
      </c>
      <c r="AW64" s="17">
        <v>10.491041064156622</v>
      </c>
      <c r="AX64" s="17">
        <v>0.50134121845496915</v>
      </c>
      <c r="AY64" s="17">
        <v>0.16917513669776915</v>
      </c>
      <c r="AZ64" s="17">
        <f t="shared" si="8"/>
        <v>12.97603532082112</v>
      </c>
      <c r="BA64" s="17">
        <f t="shared" si="9"/>
        <v>12.305518965668382</v>
      </c>
    </row>
    <row r="65" spans="1:53" x14ac:dyDescent="0.25">
      <c r="A65" s="46"/>
      <c r="B65" s="20">
        <v>44759</v>
      </c>
      <c r="C65" s="31">
        <v>8.0778919952904573</v>
      </c>
      <c r="D65" s="31">
        <v>1.4735353356878758</v>
      </c>
      <c r="E65" s="31">
        <v>10.434294867785095</v>
      </c>
      <c r="F65" s="31">
        <v>5.1126161201307774</v>
      </c>
      <c r="G65" s="31">
        <v>0.15057426071155072</v>
      </c>
      <c r="H65" s="18">
        <f t="shared" ref="H65:H68" si="25">SUM(C65:G65)</f>
        <v>25.248912579605754</v>
      </c>
      <c r="I65" s="18">
        <f t="shared" ref="I65:I68" si="26">SUM(C65:E65)</f>
        <v>19.985722198763426</v>
      </c>
      <c r="K65" s="46"/>
      <c r="L65" s="20">
        <v>44759</v>
      </c>
      <c r="M65" s="31">
        <v>204.15016191735154</v>
      </c>
      <c r="N65" s="31">
        <v>23.83212857557335</v>
      </c>
      <c r="O65" s="31">
        <v>171.20809292450923</v>
      </c>
      <c r="P65" s="31">
        <v>119.71251988323057</v>
      </c>
      <c r="Q65" s="31">
        <v>2.4763840522083633</v>
      </c>
      <c r="R65" s="18">
        <f t="shared" si="10"/>
        <v>521.37928735287301</v>
      </c>
      <c r="S65" s="18">
        <f t="shared" si="3"/>
        <v>399.19038341743413</v>
      </c>
      <c r="T65"/>
      <c r="U65" s="46"/>
      <c r="V65" s="20">
        <v>44759</v>
      </c>
      <c r="W65" s="31">
        <v>12.295553466856896</v>
      </c>
      <c r="X65" s="31">
        <v>1.5932132944107055E-2</v>
      </c>
      <c r="Y65" s="31">
        <v>12.937426979804753</v>
      </c>
      <c r="Z65" s="17">
        <f t="shared" si="18"/>
        <v>25.248912579605758</v>
      </c>
      <c r="AB65" s="46"/>
      <c r="AC65" s="20">
        <v>44759</v>
      </c>
      <c r="AD65" s="31">
        <v>48.697360992431641</v>
      </c>
      <c r="AE65" s="31">
        <v>6.3100278377532959E-2</v>
      </c>
      <c r="AF65" s="31">
        <v>51.239543914794922</v>
      </c>
      <c r="AG65" s="17">
        <f t="shared" si="15"/>
        <v>100.0000051856041</v>
      </c>
      <c r="AI65" s="46"/>
      <c r="AJ65" s="20">
        <v>44759</v>
      </c>
      <c r="AK65" s="31">
        <v>7.6812579856873153</v>
      </c>
      <c r="AL65" s="31">
        <v>5.2929515693187715E-3</v>
      </c>
      <c r="AM65" s="31">
        <v>1.0858007161140442E-2</v>
      </c>
      <c r="AN65" s="31">
        <v>4.5979393763667344</v>
      </c>
      <c r="AO65" s="17">
        <v>2.051460723876953E-4</v>
      </c>
      <c r="AP65" s="17">
        <f t="shared" ref="AP65:AP68" si="27">SUM(AK65:AO65)</f>
        <v>12.295553466856896</v>
      </c>
      <c r="AQ65" s="17">
        <f t="shared" ref="AQ65:AQ68" si="28">SUM(AK65:AM65)</f>
        <v>7.6974089444177753</v>
      </c>
      <c r="AS65" s="46"/>
      <c r="AT65" s="20">
        <v>44759</v>
      </c>
      <c r="AU65" s="31">
        <v>0.39573124341714383</v>
      </c>
      <c r="AV65" s="31">
        <v>1.4678327493257524</v>
      </c>
      <c r="AW65" s="31">
        <v>10.411906864857196</v>
      </c>
      <c r="AX65" s="31">
        <v>0.51158700756549835</v>
      </c>
      <c r="AY65" s="17">
        <v>0.15036911463916303</v>
      </c>
      <c r="AZ65" s="17">
        <f t="shared" si="8"/>
        <v>12.937426979804755</v>
      </c>
      <c r="BA65" s="17">
        <f t="shared" si="9"/>
        <v>12.275470857600093</v>
      </c>
    </row>
    <row r="66" spans="1:53" x14ac:dyDescent="0.25">
      <c r="A66" s="46"/>
      <c r="B66" s="20">
        <v>44787</v>
      </c>
      <c r="C66" s="31">
        <v>7.6255528672725408</v>
      </c>
      <c r="D66" s="31">
        <v>1.4954722721557319</v>
      </c>
      <c r="E66" s="31">
        <v>10.487312477087677</v>
      </c>
      <c r="F66" s="31">
        <v>4.740889333433226</v>
      </c>
      <c r="G66" s="31">
        <v>0.16277721165442466</v>
      </c>
      <c r="H66" s="18">
        <f t="shared" si="25"/>
        <v>24.512004161603603</v>
      </c>
      <c r="I66" s="18">
        <f t="shared" si="26"/>
        <v>19.60833761651595</v>
      </c>
      <c r="K66" s="46"/>
      <c r="L66" s="20">
        <v>44787</v>
      </c>
      <c r="M66" s="31">
        <v>202.84656870349747</v>
      </c>
      <c r="N66" s="31">
        <v>24.203685445970869</v>
      </c>
      <c r="O66" s="31">
        <v>172.87342303098697</v>
      </c>
      <c r="P66" s="31">
        <v>116.29540370943911</v>
      </c>
      <c r="Q66" s="31">
        <v>2.6575282136156653</v>
      </c>
      <c r="R66" s="18">
        <f t="shared" si="10"/>
        <v>518.87660910351019</v>
      </c>
      <c r="S66" s="18">
        <f t="shared" si="3"/>
        <v>399.92367718045534</v>
      </c>
      <c r="T66"/>
      <c r="U66" s="46"/>
      <c r="V66" s="20">
        <v>44787</v>
      </c>
      <c r="W66" s="31">
        <v>11.472379840490728</v>
      </c>
      <c r="X66" s="31">
        <v>1.3463676922440529E-2</v>
      </c>
      <c r="Y66" s="31">
        <v>13.02616064419043</v>
      </c>
      <c r="Z66" s="17">
        <f t="shared" si="18"/>
        <v>24.512004161603599</v>
      </c>
      <c r="AB66" s="46"/>
      <c r="AC66" s="20">
        <v>44787</v>
      </c>
      <c r="AD66" s="31">
        <v>46.803108215332031</v>
      </c>
      <c r="AE66" s="31">
        <v>5.4926872253417969E-2</v>
      </c>
      <c r="AF66" s="31">
        <v>53.141963958740234</v>
      </c>
      <c r="AG66" s="17">
        <f t="shared" si="15"/>
        <v>99.999999046325684</v>
      </c>
      <c r="AI66" s="46"/>
      <c r="AJ66" s="20">
        <v>44787</v>
      </c>
      <c r="AK66" s="31">
        <v>7.2252709545546026</v>
      </c>
      <c r="AL66" s="31">
        <v>5.5260811831653114E-3</v>
      </c>
      <c r="AM66" s="31">
        <v>8.9758909038901331E-3</v>
      </c>
      <c r="AN66" s="31">
        <v>4.2325289894983325</v>
      </c>
      <c r="AO66" s="17">
        <v>7.7924350738525389E-5</v>
      </c>
      <c r="AP66" s="17">
        <f t="shared" si="27"/>
        <v>11.47237984049073</v>
      </c>
      <c r="AQ66" s="17">
        <f t="shared" si="28"/>
        <v>7.2397729266416579</v>
      </c>
      <c r="AS66" s="46"/>
      <c r="AT66" s="20">
        <v>44787</v>
      </c>
      <c r="AU66" s="31">
        <v>0.39983722138798239</v>
      </c>
      <c r="AV66" s="31">
        <v>1.4897902812991142</v>
      </c>
      <c r="AW66" s="31">
        <v>10.465784568493605</v>
      </c>
      <c r="AX66" s="31">
        <v>0.508071410009861</v>
      </c>
      <c r="AY66" s="17">
        <v>0.1626771629998684</v>
      </c>
      <c r="AZ66" s="17">
        <f t="shared" si="8"/>
        <v>13.026160644190432</v>
      </c>
      <c r="BA66" s="17">
        <f t="shared" si="9"/>
        <v>12.355412071180702</v>
      </c>
    </row>
    <row r="67" spans="1:53" x14ac:dyDescent="0.25">
      <c r="A67" s="46"/>
      <c r="B67" s="20">
        <v>44815</v>
      </c>
      <c r="C67" s="31">
        <v>7.5821580679423812</v>
      </c>
      <c r="D67" s="31">
        <v>1.4621687675747574</v>
      </c>
      <c r="E67" s="31">
        <v>10.535522951680893</v>
      </c>
      <c r="F67" s="31">
        <v>4.7064875985874535</v>
      </c>
      <c r="G67" s="31">
        <v>0.16826568236625195</v>
      </c>
      <c r="H67" s="18">
        <f t="shared" si="25"/>
        <v>24.454603068151734</v>
      </c>
      <c r="I67" s="18">
        <f t="shared" si="26"/>
        <v>19.579849787198029</v>
      </c>
      <c r="K67" s="46"/>
      <c r="L67" s="20">
        <v>44815</v>
      </c>
      <c r="M67" s="31">
        <v>205.931021404012</v>
      </c>
      <c r="N67" s="31">
        <v>23.835684995255985</v>
      </c>
      <c r="O67" s="31">
        <v>174.89635468907346</v>
      </c>
      <c r="P67" s="31">
        <v>116.99692012196981</v>
      </c>
      <c r="Q67" s="31">
        <v>2.7663278453053799</v>
      </c>
      <c r="R67" s="18">
        <f t="shared" si="10"/>
        <v>524.42630905561657</v>
      </c>
      <c r="S67" s="18">
        <f t="shared" si="3"/>
        <v>404.66306108834146</v>
      </c>
      <c r="T67"/>
      <c r="U67" s="46"/>
      <c r="V67" s="20">
        <v>44815</v>
      </c>
      <c r="W67" s="31">
        <v>11.364648374968619</v>
      </c>
      <c r="X67" s="31">
        <v>1.3040990590810776E-2</v>
      </c>
      <c r="Y67" s="31">
        <v>13.076913702592307</v>
      </c>
      <c r="Z67" s="17">
        <f t="shared" si="18"/>
        <v>24.454603068151737</v>
      </c>
      <c r="AB67" s="46"/>
      <c r="AC67" s="20">
        <v>44815</v>
      </c>
      <c r="AD67" s="31">
        <v>46.472427368164063</v>
      </c>
      <c r="AE67" s="31">
        <v>5.3327344357967377E-2</v>
      </c>
      <c r="AF67" s="31">
        <v>53.474239349365234</v>
      </c>
      <c r="AG67" s="17">
        <f t="shared" si="15"/>
        <v>99.999994061887264</v>
      </c>
      <c r="AI67" s="46"/>
      <c r="AJ67" s="20">
        <v>44815</v>
      </c>
      <c r="AK67" s="31">
        <v>7.17332692646265</v>
      </c>
      <c r="AL67" s="31">
        <v>4.704930656164885E-3</v>
      </c>
      <c r="AM67" s="31">
        <v>7.7150963725447653E-3</v>
      </c>
      <c r="AN67" s="31">
        <v>4.1787501440648436</v>
      </c>
      <c r="AO67" s="31">
        <v>1.5127741241455079E-4</v>
      </c>
      <c r="AP67" s="17">
        <f t="shared" si="27"/>
        <v>11.364648374968617</v>
      </c>
      <c r="AQ67" s="17">
        <f t="shared" si="28"/>
        <v>7.1857469534913596</v>
      </c>
      <c r="AS67" s="46"/>
      <c r="AT67" s="20">
        <v>44815</v>
      </c>
      <c r="AU67" s="31">
        <v>0.40856727475666998</v>
      </c>
      <c r="AV67" s="31">
        <v>1.4567035487000943</v>
      </c>
      <c r="AW67" s="31">
        <v>10.516647712725574</v>
      </c>
      <c r="AX67" s="31">
        <v>0.52688076145613194</v>
      </c>
      <c r="AY67" s="17">
        <v>0.16811440495383739</v>
      </c>
      <c r="AZ67" s="17">
        <f t="shared" si="8"/>
        <v>13.076913702592307</v>
      </c>
      <c r="BA67" s="17">
        <f t="shared" si="9"/>
        <v>12.381918536182338</v>
      </c>
    </row>
    <row r="68" spans="1:53" x14ac:dyDescent="0.25">
      <c r="A68" s="46"/>
      <c r="B68" s="20">
        <v>44843</v>
      </c>
      <c r="C68" s="31">
        <v>7.4891881324283336</v>
      </c>
      <c r="D68" s="31">
        <v>1.4436681858946978</v>
      </c>
      <c r="E68" s="31">
        <v>10.542653757268212</v>
      </c>
      <c r="F68" s="31">
        <v>4.6571083741737302</v>
      </c>
      <c r="G68" s="31">
        <v>0.16176268881261349</v>
      </c>
      <c r="H68" s="18">
        <f t="shared" si="25"/>
        <v>24.294381138577588</v>
      </c>
      <c r="I68" s="18">
        <f t="shared" si="26"/>
        <v>19.475510075591245</v>
      </c>
      <c r="K68" s="46"/>
      <c r="L68" s="20">
        <v>44843</v>
      </c>
      <c r="M68" s="31">
        <v>209.75859529688478</v>
      </c>
      <c r="N68" s="31">
        <v>23.681902574694</v>
      </c>
      <c r="O68" s="31">
        <v>178.16157915708328</v>
      </c>
      <c r="P68" s="31">
        <v>117.97916642529574</v>
      </c>
      <c r="Q68" s="31">
        <v>2.6854705020088718</v>
      </c>
      <c r="R68" s="18">
        <f t="shared" si="10"/>
        <v>532.26671395596668</v>
      </c>
      <c r="S68" s="18">
        <f t="shared" si="3"/>
        <v>411.60207702866205</v>
      </c>
      <c r="T68"/>
      <c r="U68" s="46"/>
      <c r="V68" s="20">
        <v>44843</v>
      </c>
      <c r="W68" s="31">
        <v>11.202579869079575</v>
      </c>
      <c r="X68" s="31">
        <v>1.0649257922649383E-2</v>
      </c>
      <c r="Y68" s="31">
        <v>13.081152011575364</v>
      </c>
      <c r="Z68" s="17">
        <f t="shared" si="18"/>
        <v>24.294381138577588</v>
      </c>
      <c r="AB68" s="46"/>
      <c r="AC68" s="20">
        <v>44843</v>
      </c>
      <c r="AD68" s="31">
        <v>46.111812591552734</v>
      </c>
      <c r="AE68" s="31">
        <v>4.383423924446106E-2</v>
      </c>
      <c r="AF68" s="31">
        <v>53.844348907470703</v>
      </c>
      <c r="AG68" s="17">
        <f t="shared" si="15"/>
        <v>99.999995738267899</v>
      </c>
      <c r="AI68" s="46"/>
      <c r="AJ68" s="20">
        <v>44843</v>
      </c>
      <c r="AK68" s="31">
        <v>7.0559986172092408</v>
      </c>
      <c r="AL68" s="31">
        <v>3.7723759337365626E-3</v>
      </c>
      <c r="AM68" s="31">
        <v>6.898066264629364E-3</v>
      </c>
      <c r="AN68" s="31">
        <v>4.135798439390749</v>
      </c>
      <c r="AO68" s="31">
        <v>1.1237028121948242E-4</v>
      </c>
      <c r="AP68" s="17">
        <f t="shared" si="27"/>
        <v>11.202579869079575</v>
      </c>
      <c r="AQ68" s="17">
        <f t="shared" si="28"/>
        <v>7.066669059407606</v>
      </c>
      <c r="AS68" s="46"/>
      <c r="AT68" s="20">
        <v>44843</v>
      </c>
      <c r="AU68" s="31">
        <v>0.43303674388897417</v>
      </c>
      <c r="AV68" s="31">
        <v>1.439085841574788</v>
      </c>
      <c r="AW68" s="31">
        <v>10.526463697730087</v>
      </c>
      <c r="AX68" s="31">
        <v>0.52091540985012053</v>
      </c>
      <c r="AY68" s="17">
        <v>0.161650318531394</v>
      </c>
      <c r="AZ68" s="17">
        <f t="shared" si="8"/>
        <v>13.081152011575362</v>
      </c>
      <c r="BA68" s="17">
        <f t="shared" si="9"/>
        <v>12.398586283193849</v>
      </c>
    </row>
    <row r="69" spans="1:53" x14ac:dyDescent="0.25">
      <c r="A69" s="46"/>
      <c r="B69" s="20">
        <v>44871</v>
      </c>
      <c r="C69" s="31">
        <v>7.3500569944652918</v>
      </c>
      <c r="D69" s="31">
        <v>1.3888093171711229</v>
      </c>
      <c r="E69" s="31">
        <v>10.279831862557545</v>
      </c>
      <c r="F69" s="31">
        <v>4.6343408145541547</v>
      </c>
      <c r="G69" s="31">
        <v>0.18260518027281761</v>
      </c>
      <c r="H69" s="18">
        <f t="shared" ref="H69:H73" si="29">SUM(C69:G69)</f>
        <v>23.835644169020927</v>
      </c>
      <c r="I69" s="18">
        <f t="shared" ref="I69:I73" si="30">SUM(C69:E69)</f>
        <v>19.018698174193958</v>
      </c>
      <c r="K69" s="46"/>
      <c r="L69" s="20">
        <v>44871</v>
      </c>
      <c r="M69" s="31">
        <v>206.80121924877497</v>
      </c>
      <c r="N69" s="31">
        <v>22.857582535379244</v>
      </c>
      <c r="O69" s="31">
        <v>175.20517705919605</v>
      </c>
      <c r="P69" s="31">
        <v>117.40468191561035</v>
      </c>
      <c r="Q69" s="31">
        <v>3.0736437661986202</v>
      </c>
      <c r="R69" s="18">
        <f t="shared" si="10"/>
        <v>525.34230452515919</v>
      </c>
      <c r="S69" s="18">
        <f t="shared" si="3"/>
        <v>404.86397884335025</v>
      </c>
      <c r="T69"/>
      <c r="U69" s="46"/>
      <c r="V69" s="20">
        <v>44871</v>
      </c>
      <c r="W69" s="31">
        <v>11.016309091034174</v>
      </c>
      <c r="X69" s="31">
        <v>1.3232697783470153E-2</v>
      </c>
      <c r="Y69" s="31">
        <v>12.806102380203289</v>
      </c>
      <c r="Z69" s="17">
        <f t="shared" si="18"/>
        <v>23.835644169020931</v>
      </c>
      <c r="AB69" s="46"/>
      <c r="AC69" s="20">
        <v>44871</v>
      </c>
      <c r="AD69" s="31">
        <v>46.217796325683594</v>
      </c>
      <c r="AE69" s="31">
        <v>5.5516425520181656E-2</v>
      </c>
      <c r="AF69" s="31">
        <v>53.726688385009766</v>
      </c>
      <c r="AG69" s="17">
        <f t="shared" si="15"/>
        <v>100.00000113621354</v>
      </c>
      <c r="AI69" s="46"/>
      <c r="AJ69" s="20">
        <v>44871</v>
      </c>
      <c r="AK69" s="31">
        <v>6.9001847026181817</v>
      </c>
      <c r="AL69" s="31">
        <v>3.3897985926270484E-3</v>
      </c>
      <c r="AM69" s="31">
        <v>5.6021031418442722E-3</v>
      </c>
      <c r="AN69" s="31">
        <v>4.1070568524194364</v>
      </c>
      <c r="AO69" s="42">
        <v>7.563426208496094E-5</v>
      </c>
      <c r="AP69" s="17">
        <f t="shared" ref="AP69:AP77" si="31">SUM(AK69:AO69)</f>
        <v>11.016309091034174</v>
      </c>
      <c r="AQ69" s="17">
        <f t="shared" ref="AQ69:AQ77" si="32">SUM(AK69:AM69)</f>
        <v>6.9091766043526528</v>
      </c>
      <c r="AS69" s="46"/>
      <c r="AT69" s="20">
        <v>44871</v>
      </c>
      <c r="AU69" s="31">
        <v>0.44956974586510656</v>
      </c>
      <c r="AV69" s="31">
        <v>1.3843611359643602</v>
      </c>
      <c r="AW69" s="31">
        <v>10.265079409421638</v>
      </c>
      <c r="AX69" s="31">
        <v>0.5245625429414511</v>
      </c>
      <c r="AY69" s="17">
        <v>0.18252954601073265</v>
      </c>
      <c r="AZ69" s="17">
        <f t="shared" ref="AZ69:AZ73" si="33">SUM(AU69:AY69)</f>
        <v>12.806102380203289</v>
      </c>
      <c r="BA69" s="17">
        <f t="shared" ref="BA69:BA73" si="34">SUM(AU69:AW69)</f>
        <v>12.099010291251105</v>
      </c>
    </row>
    <row r="70" spans="1:53" x14ac:dyDescent="0.25">
      <c r="A70" s="46"/>
      <c r="B70" s="20">
        <v>44899</v>
      </c>
      <c r="C70" s="31">
        <v>7.206865348596498</v>
      </c>
      <c r="D70" s="31">
        <v>1.388282722075779</v>
      </c>
      <c r="E70" s="31">
        <v>10.278901755720122</v>
      </c>
      <c r="F70" s="31">
        <v>4.5251492244698186</v>
      </c>
      <c r="G70" s="31">
        <v>0.17729748594117165</v>
      </c>
      <c r="H70" s="18">
        <f t="shared" si="29"/>
        <v>23.57649653680339</v>
      </c>
      <c r="I70" s="18">
        <f t="shared" si="30"/>
        <v>18.874049826392401</v>
      </c>
      <c r="K70" s="46"/>
      <c r="L70" s="20">
        <v>44899</v>
      </c>
      <c r="M70" s="31">
        <v>204.75106707802792</v>
      </c>
      <c r="N70" s="31">
        <v>23.122524592143439</v>
      </c>
      <c r="O70" s="31">
        <v>176.95571833307838</v>
      </c>
      <c r="P70" s="31">
        <v>114.93491045129046</v>
      </c>
      <c r="Q70" s="31">
        <v>3.0654804920602006</v>
      </c>
      <c r="R70" s="18">
        <f t="shared" si="10"/>
        <v>522.82970094660027</v>
      </c>
      <c r="S70" s="18">
        <f t="shared" si="3"/>
        <v>404.8293100032497</v>
      </c>
      <c r="T70"/>
      <c r="U70" s="46"/>
      <c r="V70" s="20">
        <v>44899</v>
      </c>
      <c r="W70" s="31">
        <v>10.800759115559392</v>
      </c>
      <c r="X70" s="31">
        <v>1.014084689283371E-2</v>
      </c>
      <c r="Y70" s="31">
        <v>12.765596574351164</v>
      </c>
      <c r="Z70" s="17">
        <f t="shared" si="18"/>
        <v>23.57649653680339</v>
      </c>
      <c r="AB70" s="46"/>
      <c r="AC70" s="20">
        <v>44899</v>
      </c>
      <c r="AD70" s="31">
        <v>45.811553955078125</v>
      </c>
      <c r="AE70" s="31">
        <v>4.3012529611587524E-2</v>
      </c>
      <c r="AF70" s="31">
        <v>54.145435333251953</v>
      </c>
      <c r="AG70" s="17">
        <f t="shared" si="15"/>
        <v>100.00000181794167</v>
      </c>
      <c r="AI70" s="46"/>
      <c r="AJ70" s="20">
        <v>44899</v>
      </c>
      <c r="AK70" s="31">
        <v>6.7757392430509773</v>
      </c>
      <c r="AL70" s="31">
        <v>3.5627188995182514E-3</v>
      </c>
      <c r="AM70" s="31">
        <v>8.5410618113875396E-3</v>
      </c>
      <c r="AN70" s="31">
        <v>4.0128775431563035</v>
      </c>
      <c r="AO70" s="31">
        <v>3.8548641204833984E-5</v>
      </c>
      <c r="AP70" s="17">
        <f t="shared" si="31"/>
        <v>10.800759115559392</v>
      </c>
      <c r="AQ70" s="17">
        <f t="shared" si="32"/>
        <v>6.7878430237618828</v>
      </c>
      <c r="AS70" s="46"/>
      <c r="AT70" s="20">
        <v>44899</v>
      </c>
      <c r="AU70" s="31">
        <v>0.43082019548046591</v>
      </c>
      <c r="AV70" s="31">
        <v>1.3839312895932683</v>
      </c>
      <c r="AW70" s="31">
        <v>10.261715883324666</v>
      </c>
      <c r="AX70" s="31">
        <v>0.51187026865279672</v>
      </c>
      <c r="AY70" s="17">
        <v>0.17725893729996681</v>
      </c>
      <c r="AZ70" s="17">
        <f t="shared" si="33"/>
        <v>12.765596574351164</v>
      </c>
      <c r="BA70" s="17">
        <f t="shared" si="34"/>
        <v>12.076467368398401</v>
      </c>
    </row>
    <row r="71" spans="1:53" x14ac:dyDescent="0.25">
      <c r="A71" s="47"/>
      <c r="B71" s="20">
        <v>44927</v>
      </c>
      <c r="C71" s="31">
        <v>7.2449529076933565</v>
      </c>
      <c r="D71" s="31">
        <v>1.3529342614969611</v>
      </c>
      <c r="E71" s="31">
        <v>10.494339615132869</v>
      </c>
      <c r="F71" s="17">
        <v>4.5717617997698339</v>
      </c>
      <c r="G71" s="17">
        <v>0.17309132770848273</v>
      </c>
      <c r="H71" s="18">
        <f t="shared" si="29"/>
        <v>23.837079911801506</v>
      </c>
      <c r="I71" s="18">
        <f t="shared" si="30"/>
        <v>19.092226784323188</v>
      </c>
      <c r="K71" s="47"/>
      <c r="L71" s="20">
        <v>44927</v>
      </c>
      <c r="M71" s="31">
        <v>205.48143959383339</v>
      </c>
      <c r="N71" s="31">
        <v>22.352784682670304</v>
      </c>
      <c r="O71" s="31">
        <v>180.20228265346071</v>
      </c>
      <c r="P71" s="31">
        <v>116.81638742729051</v>
      </c>
      <c r="Q71" s="31">
        <v>3.0258817305129879</v>
      </c>
      <c r="R71" s="18">
        <f t="shared" si="10"/>
        <v>527.87877608776785</v>
      </c>
      <c r="S71" s="18">
        <f t="shared" ref="S71:S77" si="35">SUM(M71:O71)</f>
        <v>408.03650692996439</v>
      </c>
      <c r="T71"/>
      <c r="U71" s="47"/>
      <c r="V71" s="20">
        <v>44927</v>
      </c>
      <c r="W71" s="31">
        <v>10.848981180695697</v>
      </c>
      <c r="X71" s="31">
        <v>9.300036960721016E-3</v>
      </c>
      <c r="Y71" s="31">
        <v>12.978798694145084</v>
      </c>
      <c r="Z71" s="17">
        <f t="shared" si="18"/>
        <v>23.837079911801503</v>
      </c>
      <c r="AB71" s="47"/>
      <c r="AC71" s="20">
        <v>44927</v>
      </c>
      <c r="AD71" s="31">
        <v>45.513046264648438</v>
      </c>
      <c r="AE71" s="31">
        <v>3.9015002548694611E-2</v>
      </c>
      <c r="AF71" s="31">
        <v>54.44793701171875</v>
      </c>
      <c r="AG71" s="17">
        <f t="shared" si="15"/>
        <v>99.999998278915882</v>
      </c>
      <c r="AI71" s="47"/>
      <c r="AJ71" s="20">
        <v>44927</v>
      </c>
      <c r="AK71" s="31">
        <v>6.7881683893130722</v>
      </c>
      <c r="AL71" s="31">
        <v>2.9150182442069053E-3</v>
      </c>
      <c r="AM71" s="31">
        <v>7.4803069903254509E-3</v>
      </c>
      <c r="AN71" s="17">
        <v>4.0504174661480929</v>
      </c>
      <c r="AO71" s="17">
        <v>0</v>
      </c>
      <c r="AP71" s="17">
        <f t="shared" si="31"/>
        <v>10.848981180695699</v>
      </c>
      <c r="AQ71" s="17">
        <f t="shared" si="32"/>
        <v>6.7985637145476048</v>
      </c>
      <c r="AS71" s="47"/>
      <c r="AT71" s="20">
        <v>44927</v>
      </c>
      <c r="AU71" s="31">
        <v>0.45662850305509567</v>
      </c>
      <c r="AV71" s="31">
        <v>1.3494567306365968</v>
      </c>
      <c r="AW71" s="31">
        <v>10.47908584714353</v>
      </c>
      <c r="AX71" s="17">
        <v>0.52053628560137744</v>
      </c>
      <c r="AY71" s="17">
        <v>0.17309132770848273</v>
      </c>
      <c r="AZ71" s="17">
        <f t="shared" si="33"/>
        <v>12.978798694145082</v>
      </c>
      <c r="BA71" s="17">
        <f t="shared" si="34"/>
        <v>12.285171080835223</v>
      </c>
    </row>
    <row r="72" spans="1:53" x14ac:dyDescent="0.25">
      <c r="A72" s="45">
        <v>2023</v>
      </c>
      <c r="B72" s="20">
        <v>44955</v>
      </c>
      <c r="C72" s="31">
        <v>6.9111676042337571</v>
      </c>
      <c r="D72" s="31">
        <v>1.3113641203764081</v>
      </c>
      <c r="E72" s="31">
        <v>9.9908375703975558</v>
      </c>
      <c r="F72" s="17">
        <v>4.5787174329994622</v>
      </c>
      <c r="G72" s="17">
        <v>0.19564353260016443</v>
      </c>
      <c r="H72" s="18">
        <f t="shared" si="29"/>
        <v>22.98773026060735</v>
      </c>
      <c r="I72" s="18">
        <f t="shared" si="30"/>
        <v>18.213369295007723</v>
      </c>
      <c r="K72" s="45">
        <v>2023</v>
      </c>
      <c r="L72" s="20">
        <v>44955</v>
      </c>
      <c r="M72" s="31">
        <v>196.82677856330474</v>
      </c>
      <c r="N72" s="31">
        <v>21.778000323025015</v>
      </c>
      <c r="O72" s="31">
        <v>173.0985097320046</v>
      </c>
      <c r="P72" s="17">
        <v>118.83552820725041</v>
      </c>
      <c r="Q72" s="17">
        <v>3.4612888304356759</v>
      </c>
      <c r="R72" s="18">
        <f t="shared" si="10"/>
        <v>514.00010565602042</v>
      </c>
      <c r="S72" s="18">
        <f t="shared" si="35"/>
        <v>391.70328861833434</v>
      </c>
      <c r="T72"/>
      <c r="U72" s="45">
        <v>2023</v>
      </c>
      <c r="V72" s="20">
        <v>44955</v>
      </c>
      <c r="W72" s="31">
        <v>10.534888839608177</v>
      </c>
      <c r="X72" s="31">
        <v>1.2909489505171776E-2</v>
      </c>
      <c r="Y72" s="31">
        <v>12.439931931493998</v>
      </c>
      <c r="Z72" s="17">
        <f t="shared" si="18"/>
        <v>22.987730260607346</v>
      </c>
      <c r="AB72" s="45">
        <v>2023</v>
      </c>
      <c r="AC72" s="20">
        <v>44955</v>
      </c>
      <c r="AD72" s="31">
        <v>45.828311920166016</v>
      </c>
      <c r="AE72" s="31">
        <v>5.6158173829317093E-2</v>
      </c>
      <c r="AF72" s="31">
        <v>54.115531921386719</v>
      </c>
      <c r="AG72" s="17">
        <f t="shared" si="15"/>
        <v>100.00000201538205</v>
      </c>
      <c r="AI72" s="45">
        <v>2023</v>
      </c>
      <c r="AJ72" s="20">
        <v>44955</v>
      </c>
      <c r="AK72" s="31">
        <v>6.4497727817402035</v>
      </c>
      <c r="AL72" s="31">
        <v>3.2789472109675407E-3</v>
      </c>
      <c r="AM72" s="31">
        <v>6.9389232214093211E-3</v>
      </c>
      <c r="AN72" s="17">
        <v>4.0748172691044511</v>
      </c>
      <c r="AO72" s="17">
        <v>8.091833114624023E-5</v>
      </c>
      <c r="AP72" s="17">
        <f t="shared" si="31"/>
        <v>10.534888839608179</v>
      </c>
      <c r="AQ72" s="17">
        <f t="shared" si="32"/>
        <v>6.4599906521725803</v>
      </c>
      <c r="AS72" s="45">
        <v>2023</v>
      </c>
      <c r="AT72" s="20">
        <v>44955</v>
      </c>
      <c r="AU72" s="31">
        <v>0.46124482249355314</v>
      </c>
      <c r="AV72" s="31">
        <v>1.3069752010008098</v>
      </c>
      <c r="AW72" s="31">
        <v>9.9732041592926972</v>
      </c>
      <c r="AX72" s="17">
        <v>0.50294513443791866</v>
      </c>
      <c r="AY72" s="17">
        <v>0.19556261426901816</v>
      </c>
      <c r="AZ72" s="17">
        <f t="shared" si="33"/>
        <v>12.439931931493998</v>
      </c>
      <c r="BA72" s="17">
        <f t="shared" si="34"/>
        <v>11.74142418278706</v>
      </c>
    </row>
    <row r="73" spans="1:53" x14ac:dyDescent="0.25">
      <c r="A73" s="46"/>
      <c r="B73" s="20">
        <v>44983</v>
      </c>
      <c r="C73" s="31">
        <v>6.8948028790839908</v>
      </c>
      <c r="D73" s="31">
        <v>1.3394966774422525</v>
      </c>
      <c r="E73" s="31">
        <v>10.484328123496711</v>
      </c>
      <c r="F73" s="17">
        <v>4.6308521906247435</v>
      </c>
      <c r="G73" s="17">
        <v>0.23357057360363007</v>
      </c>
      <c r="H73" s="18">
        <f t="shared" si="29"/>
        <v>23.583050444251327</v>
      </c>
      <c r="I73" s="18">
        <f t="shared" si="30"/>
        <v>18.718627680022955</v>
      </c>
      <c r="K73" s="46"/>
      <c r="L73" s="20">
        <v>44983</v>
      </c>
      <c r="M73" s="31">
        <v>201.14719355260675</v>
      </c>
      <c r="N73" s="31">
        <v>22.309385039896618</v>
      </c>
      <c r="O73" s="31">
        <v>182.68927226444222</v>
      </c>
      <c r="P73" s="17">
        <v>122.21264413373623</v>
      </c>
      <c r="Q73" s="17">
        <v>4.2322711134875384</v>
      </c>
      <c r="R73" s="18">
        <f t="shared" si="10"/>
        <v>532.59076610416935</v>
      </c>
      <c r="S73" s="18">
        <f t="shared" si="35"/>
        <v>406.14585085694557</v>
      </c>
      <c r="T73"/>
      <c r="U73" s="46"/>
      <c r="V73" s="20">
        <v>44983</v>
      </c>
      <c r="W73" s="31">
        <v>10.542005195562274</v>
      </c>
      <c r="X73" s="31">
        <v>1.4896073429942132E-2</v>
      </c>
      <c r="Y73" s="31">
        <v>13.026149175259114</v>
      </c>
      <c r="Z73" s="17">
        <f t="shared" si="18"/>
        <v>23.583050444251327</v>
      </c>
      <c r="AB73" s="46"/>
      <c r="AC73" s="20">
        <v>44983</v>
      </c>
      <c r="AD73" s="31">
        <v>44.701618194580078</v>
      </c>
      <c r="AE73" s="31">
        <v>6.3164323568344116E-2</v>
      </c>
      <c r="AF73" s="31">
        <v>55.235218048095703</v>
      </c>
      <c r="AG73" s="17">
        <f t="shared" si="15"/>
        <v>100.00000056624413</v>
      </c>
      <c r="AI73" s="46"/>
      <c r="AJ73" s="20">
        <v>44983</v>
      </c>
      <c r="AK73" s="31">
        <v>6.4219774979121684</v>
      </c>
      <c r="AL73" s="31">
        <v>3.4384758699536324E-3</v>
      </c>
      <c r="AM73" s="31">
        <v>7.6267767696976659E-3</v>
      </c>
      <c r="AN73" s="17">
        <v>4.1087977773163615</v>
      </c>
      <c r="AO73" s="17">
        <v>1.6466769409179688E-4</v>
      </c>
      <c r="AP73" s="17">
        <f t="shared" si="31"/>
        <v>10.542005195562274</v>
      </c>
      <c r="AQ73" s="17">
        <f t="shared" si="32"/>
        <v>6.4330427505518193</v>
      </c>
      <c r="AS73" s="46"/>
      <c r="AT73" s="20">
        <v>44983</v>
      </c>
      <c r="AU73" s="31">
        <v>0.47282538117182255</v>
      </c>
      <c r="AV73" s="31">
        <v>1.3356847549542188</v>
      </c>
      <c r="AW73" s="31">
        <v>10.463847670240163</v>
      </c>
      <c r="AX73" s="17">
        <v>0.52038546298336985</v>
      </c>
      <c r="AY73" s="17">
        <v>0.23340590590953827</v>
      </c>
      <c r="AZ73" s="17">
        <f t="shared" si="33"/>
        <v>13.026149175259114</v>
      </c>
      <c r="BA73" s="17">
        <f t="shared" si="34"/>
        <v>12.272357806366205</v>
      </c>
    </row>
    <row r="74" spans="1:53" x14ac:dyDescent="0.25">
      <c r="A74" s="46"/>
      <c r="B74" s="20">
        <v>45011</v>
      </c>
      <c r="C74" s="31">
        <v>6.8270675334013404</v>
      </c>
      <c r="D74" s="31">
        <v>1.3656144987939001</v>
      </c>
      <c r="E74" s="31">
        <v>10.853907047661425</v>
      </c>
      <c r="F74" s="17">
        <v>4.5432008851332668</v>
      </c>
      <c r="G74" s="17">
        <v>0.23096698751497269</v>
      </c>
      <c r="H74" s="18">
        <f t="shared" ref="H74:H77" si="36">SUM(C74:G74)</f>
        <v>23.820756952504905</v>
      </c>
      <c r="I74" s="18">
        <f t="shared" ref="I74:I77" si="37">SUM(C74:E74)</f>
        <v>19.046589079856666</v>
      </c>
      <c r="K74" s="46"/>
      <c r="L74" s="20">
        <v>45011</v>
      </c>
      <c r="M74" s="31">
        <v>201.76032535477549</v>
      </c>
      <c r="N74" s="31">
        <v>22.787391911940265</v>
      </c>
      <c r="O74" s="31">
        <v>190.28328427169478</v>
      </c>
      <c r="P74" s="17">
        <v>121.83718699572317</v>
      </c>
      <c r="Q74" s="17">
        <v>4.1356810225626806</v>
      </c>
      <c r="R74" s="18">
        <f t="shared" si="10"/>
        <v>540.80386955669644</v>
      </c>
      <c r="S74" s="18">
        <f t="shared" si="35"/>
        <v>414.83100153841053</v>
      </c>
      <c r="T74"/>
      <c r="U74" s="46"/>
      <c r="V74" s="20">
        <v>45011</v>
      </c>
      <c r="W74" s="31">
        <v>10.402178540083796</v>
      </c>
      <c r="X74" s="31">
        <v>1.6209654604077341E-2</v>
      </c>
      <c r="Y74" s="31">
        <v>13.40236875781703</v>
      </c>
      <c r="Z74" s="17">
        <f t="shared" si="18"/>
        <v>23.820756952504901</v>
      </c>
      <c r="AB74" s="46"/>
      <c r="AC74" s="20">
        <v>45011</v>
      </c>
      <c r="AD74" s="31">
        <v>43.668548583984375</v>
      </c>
      <c r="AE74" s="31">
        <v>6.8048447370529175E-2</v>
      </c>
      <c r="AF74" s="31">
        <v>56.263404846191406</v>
      </c>
      <c r="AG74" s="17">
        <f t="shared" si="15"/>
        <v>100.00000187754631</v>
      </c>
      <c r="AI74" s="46"/>
      <c r="AJ74" s="20">
        <v>45011</v>
      </c>
      <c r="AK74" s="31">
        <v>6.3549256650271122</v>
      </c>
      <c r="AL74" s="31">
        <v>3.7424607840180397E-3</v>
      </c>
      <c r="AM74" s="31">
        <v>8.362362050414086E-3</v>
      </c>
      <c r="AN74" s="17">
        <v>4.0350627434797284</v>
      </c>
      <c r="AO74" s="17">
        <v>8.5308742523193353E-5</v>
      </c>
      <c r="AP74" s="17">
        <f t="shared" si="31"/>
        <v>10.402178540083796</v>
      </c>
      <c r="AQ74" s="17">
        <f t="shared" si="32"/>
        <v>6.3670304878615447</v>
      </c>
      <c r="AS74" s="46"/>
      <c r="AT74" s="20">
        <v>45011</v>
      </c>
      <c r="AU74" s="31">
        <v>0.47199186837422846</v>
      </c>
      <c r="AV74" s="31">
        <v>1.3606094328749181</v>
      </c>
      <c r="AW74" s="31">
        <v>10.832637882440567</v>
      </c>
      <c r="AX74" s="17">
        <v>0.50624789535486703</v>
      </c>
      <c r="AY74" s="17">
        <v>0.2308816787724495</v>
      </c>
      <c r="AZ74" s="17">
        <f t="shared" ref="AZ74:AZ77" si="38">SUM(AU74:AY74)</f>
        <v>13.402368757817031</v>
      </c>
      <c r="BA74" s="17">
        <f t="shared" ref="BA74:BA77" si="39">SUM(AU74:AW74)</f>
        <v>12.665239183689714</v>
      </c>
    </row>
    <row r="75" spans="1:53" x14ac:dyDescent="0.25">
      <c r="A75" s="46"/>
      <c r="B75" s="20">
        <v>45039</v>
      </c>
      <c r="C75" s="31">
        <v>6.7547044873262045</v>
      </c>
      <c r="D75" s="31">
        <v>1.4471202291166783</v>
      </c>
      <c r="E75" s="31">
        <v>10.489092228942573</v>
      </c>
      <c r="F75" s="17">
        <v>4.5577384596425148</v>
      </c>
      <c r="G75" s="17">
        <v>0.20946664619767666</v>
      </c>
      <c r="H75" s="18">
        <f t="shared" si="36"/>
        <v>23.458122051225644</v>
      </c>
      <c r="I75" s="18">
        <f t="shared" si="37"/>
        <v>18.690916945385453</v>
      </c>
      <c r="K75" s="46"/>
      <c r="L75" s="20">
        <v>45039</v>
      </c>
      <c r="M75" s="31">
        <v>200.70145049861677</v>
      </c>
      <c r="N75" s="31">
        <v>24.314012140032151</v>
      </c>
      <c r="O75" s="31">
        <v>185.25719907613779</v>
      </c>
      <c r="P75" s="17">
        <v>122.4302799218824</v>
      </c>
      <c r="Q75" s="17">
        <v>3.7291642347703444</v>
      </c>
      <c r="R75" s="18">
        <f t="shared" si="10"/>
        <v>536.43210587143949</v>
      </c>
      <c r="S75" s="18">
        <f t="shared" si="35"/>
        <v>410.27266171478675</v>
      </c>
      <c r="T75"/>
      <c r="U75" s="46"/>
      <c r="V75" s="20">
        <v>45039</v>
      </c>
      <c r="W75" s="31">
        <v>10.354869960740551</v>
      </c>
      <c r="X75" s="31">
        <v>1.4615040461421014E-2</v>
      </c>
      <c r="Y75" s="31">
        <v>13.088637050023674</v>
      </c>
      <c r="Z75" s="17">
        <f t="shared" si="18"/>
        <v>23.458122051225647</v>
      </c>
      <c r="AB75" s="46"/>
      <c r="AC75" s="20">
        <v>45039</v>
      </c>
      <c r="AD75" s="31">
        <v>44.141941070556641</v>
      </c>
      <c r="AE75" s="31">
        <v>6.2302686274051666E-2</v>
      </c>
      <c r="AF75" s="31">
        <v>55.795757293701172</v>
      </c>
      <c r="AG75" s="17">
        <f t="shared" si="15"/>
        <v>100.00000105053186</v>
      </c>
      <c r="AI75" s="46"/>
      <c r="AJ75" s="20">
        <v>45039</v>
      </c>
      <c r="AK75" s="31">
        <v>6.2929827169556019</v>
      </c>
      <c r="AL75" s="31">
        <v>3.4410581103563307E-3</v>
      </c>
      <c r="AM75" s="31">
        <v>1.1060101759970188E-2</v>
      </c>
      <c r="AN75" s="17">
        <v>4.0473860839146223</v>
      </c>
      <c r="AO75" s="17">
        <v>0</v>
      </c>
      <c r="AP75" s="17">
        <f t="shared" si="31"/>
        <v>10.354869960740551</v>
      </c>
      <c r="AQ75" s="17">
        <f t="shared" si="32"/>
        <v>6.3074838768259278</v>
      </c>
      <c r="AS75" s="46"/>
      <c r="AT75" s="20">
        <v>45039</v>
      </c>
      <c r="AU75" s="31">
        <v>0.4615717703706026</v>
      </c>
      <c r="AV75" s="31">
        <v>1.4425271910396815</v>
      </c>
      <c r="AW75" s="31">
        <v>10.465745686484576</v>
      </c>
      <c r="AX75" s="17">
        <v>0.50932575593113905</v>
      </c>
      <c r="AY75" s="17">
        <v>0.20946664619767666</v>
      </c>
      <c r="AZ75" s="17">
        <f t="shared" si="38"/>
        <v>13.088637050023676</v>
      </c>
      <c r="BA75" s="17">
        <f t="shared" si="39"/>
        <v>12.36984464789486</v>
      </c>
    </row>
    <row r="76" spans="1:53" x14ac:dyDescent="0.25">
      <c r="A76" s="46"/>
      <c r="B76" s="20">
        <v>45067</v>
      </c>
      <c r="C76" s="31">
        <v>6.7852684602506157</v>
      </c>
      <c r="D76" s="31">
        <v>1.5127430190640092</v>
      </c>
      <c r="E76" s="31">
        <v>10.044072242293939</v>
      </c>
      <c r="F76" s="17">
        <v>4.5452183581518826</v>
      </c>
      <c r="G76" s="17">
        <v>0.19997229916596412</v>
      </c>
      <c r="H76" s="18">
        <f t="shared" si="36"/>
        <v>23.087274378926409</v>
      </c>
      <c r="I76" s="18">
        <f t="shared" si="37"/>
        <v>18.342083721608564</v>
      </c>
      <c r="K76" s="46"/>
      <c r="L76" s="20">
        <v>45067</v>
      </c>
      <c r="M76" s="31">
        <v>203.60589202418763</v>
      </c>
      <c r="N76" s="31">
        <v>25.37820955030945</v>
      </c>
      <c r="O76" s="31">
        <v>175.10843722008801</v>
      </c>
      <c r="P76" s="17">
        <v>123.43285141718479</v>
      </c>
      <c r="Q76" s="17">
        <v>3.5655345905887836</v>
      </c>
      <c r="R76" s="18">
        <f t="shared" si="10"/>
        <v>531.09092480235859</v>
      </c>
      <c r="S76" s="18">
        <f t="shared" si="35"/>
        <v>404.09253879458504</v>
      </c>
      <c r="T76"/>
      <c r="U76" s="46"/>
      <c r="V76" s="20">
        <v>45067</v>
      </c>
      <c r="W76" s="31">
        <v>10.350667693643048</v>
      </c>
      <c r="X76" s="31">
        <v>1.3758474589586258E-2</v>
      </c>
      <c r="Y76" s="31">
        <v>12.722848210693776</v>
      </c>
      <c r="Z76" s="17">
        <f t="shared" si="18"/>
        <v>23.087274378926409</v>
      </c>
      <c r="AB76" s="46"/>
      <c r="AC76" s="20">
        <v>45067</v>
      </c>
      <c r="AD76" s="31">
        <v>44.832782745361328</v>
      </c>
      <c r="AE76" s="31">
        <v>5.9593327343463898E-2</v>
      </c>
      <c r="AF76" s="31">
        <v>55.107624053955078</v>
      </c>
      <c r="AG76" s="17">
        <f t="shared" si="15"/>
        <v>100.00000012665987</v>
      </c>
      <c r="AI76" s="46"/>
      <c r="AJ76" s="20">
        <v>45067</v>
      </c>
      <c r="AK76" s="31">
        <v>6.3091299445949796</v>
      </c>
      <c r="AL76" s="31">
        <v>3.6742481836676598E-3</v>
      </c>
      <c r="AM76" s="31">
        <v>8.2773440730422743E-3</v>
      </c>
      <c r="AN76" s="17">
        <v>4.0295414037167134</v>
      </c>
      <c r="AO76" s="17">
        <v>4.4753074645996093E-5</v>
      </c>
      <c r="AP76" s="17">
        <f t="shared" si="31"/>
        <v>10.350667693643048</v>
      </c>
      <c r="AQ76" s="17">
        <f t="shared" si="32"/>
        <v>6.3210815368516897</v>
      </c>
      <c r="AS76" s="46"/>
      <c r="AT76" s="20">
        <v>45067</v>
      </c>
      <c r="AU76" s="31">
        <v>0.47613738088262081</v>
      </c>
      <c r="AV76" s="31">
        <v>1.5078399131685496</v>
      </c>
      <c r="AW76" s="31">
        <v>10.023395583459259</v>
      </c>
      <c r="AX76" s="17">
        <v>0.51554778709203009</v>
      </c>
      <c r="AY76" s="17">
        <v>0.19992754609131813</v>
      </c>
      <c r="AZ76" s="17">
        <f t="shared" si="38"/>
        <v>12.722848210693778</v>
      </c>
      <c r="BA76" s="17">
        <f t="shared" si="39"/>
        <v>12.007372877510429</v>
      </c>
    </row>
    <row r="77" spans="1:53" x14ac:dyDescent="0.25">
      <c r="A77" s="47"/>
      <c r="B77" s="20">
        <v>45095</v>
      </c>
      <c r="C77" s="31">
        <v>6.697361153338611</v>
      </c>
      <c r="D77" s="31">
        <v>1.5599618247802258</v>
      </c>
      <c r="E77" s="31">
        <v>9.7211080172263387</v>
      </c>
      <c r="F77" s="17">
        <v>4.4752797326373015</v>
      </c>
      <c r="G77" s="17">
        <v>0.18992479294610023</v>
      </c>
      <c r="H77" s="18">
        <f t="shared" si="36"/>
        <v>22.643635520928576</v>
      </c>
      <c r="I77" s="18">
        <f t="shared" si="37"/>
        <v>17.978430995345175</v>
      </c>
      <c r="K77" s="47"/>
      <c r="L77" s="20">
        <v>45095</v>
      </c>
      <c r="M77" s="31">
        <v>201.27088526043883</v>
      </c>
      <c r="N77" s="31">
        <v>26.380826493506746</v>
      </c>
      <c r="O77" s="31">
        <v>168.22189842329229</v>
      </c>
      <c r="P77" s="17">
        <v>121.83806414583701</v>
      </c>
      <c r="Q77" s="17">
        <v>3.2798646410829839</v>
      </c>
      <c r="R77" s="18">
        <f t="shared" si="10"/>
        <v>520.99153896415794</v>
      </c>
      <c r="S77" s="18">
        <f t="shared" si="35"/>
        <v>395.87361017723788</v>
      </c>
      <c r="T77"/>
      <c r="U77" s="47"/>
      <c r="V77" s="20">
        <v>45095</v>
      </c>
      <c r="W77" s="31">
        <v>10.217417682398036</v>
      </c>
      <c r="X77" s="31">
        <v>1.4230169098615646E-2</v>
      </c>
      <c r="Y77" s="31">
        <v>12.411987669431925</v>
      </c>
      <c r="Z77" s="17">
        <f t="shared" si="18"/>
        <v>22.643635520928576</v>
      </c>
      <c r="AB77" s="47"/>
      <c r="AC77" s="20">
        <v>45095</v>
      </c>
      <c r="AD77" s="31">
        <v>45.122688293457031</v>
      </c>
      <c r="AE77" s="31">
        <v>6.2844008207321167E-2</v>
      </c>
      <c r="AF77" s="31">
        <v>54.814464569091797</v>
      </c>
      <c r="AG77" s="17">
        <f t="shared" si="15"/>
        <v>99.999996870756149</v>
      </c>
      <c r="AI77" s="47"/>
      <c r="AJ77" s="20">
        <v>45095</v>
      </c>
      <c r="AK77" s="31">
        <v>6.2310505958716274</v>
      </c>
      <c r="AL77" s="31">
        <v>3.4568485891819001E-3</v>
      </c>
      <c r="AM77" s="31">
        <v>1.1258290285587311E-2</v>
      </c>
      <c r="AN77" s="17">
        <v>3.9714757851913123</v>
      </c>
      <c r="AO77" s="17">
        <v>1.7616246032714844E-4</v>
      </c>
      <c r="AP77" s="17">
        <f t="shared" si="31"/>
        <v>10.217417682398036</v>
      </c>
      <c r="AQ77" s="17">
        <f t="shared" si="32"/>
        <v>6.2457657347463966</v>
      </c>
      <c r="AS77" s="47"/>
      <c r="AT77" s="20">
        <v>45095</v>
      </c>
      <c r="AU77" s="31">
        <v>0.46630273010098933</v>
      </c>
      <c r="AV77" s="31">
        <v>1.5543094037575722</v>
      </c>
      <c r="AW77" s="31">
        <v>9.6989552616599806</v>
      </c>
      <c r="AX77" s="17">
        <v>0.50267164342761039</v>
      </c>
      <c r="AY77" s="17">
        <v>0.18974863048577309</v>
      </c>
      <c r="AZ77" s="17">
        <f t="shared" si="38"/>
        <v>12.411987669431927</v>
      </c>
      <c r="BA77" s="17">
        <f t="shared" si="39"/>
        <v>11.719567395518542</v>
      </c>
    </row>
    <row r="78" spans="1:53" x14ac:dyDescent="0.25">
      <c r="A78" s="37"/>
      <c r="K78"/>
      <c r="R78"/>
      <c r="AF78" s="23"/>
      <c r="AJ78"/>
      <c r="AP78"/>
    </row>
    <row r="79" spans="1:53" x14ac:dyDescent="0.25">
      <c r="A79" s="29" t="s">
        <v>12</v>
      </c>
      <c r="C79" s="30"/>
      <c r="D79" s="30"/>
      <c r="E79" s="30"/>
      <c r="F79" s="30"/>
      <c r="G79" s="30"/>
      <c r="H79" s="30"/>
      <c r="I79" s="30"/>
      <c r="AF79" s="41"/>
      <c r="AO79"/>
      <c r="AP79"/>
    </row>
    <row r="80" spans="1:53" x14ac:dyDescent="0.25">
      <c r="C80" s="30"/>
      <c r="D80" s="30"/>
      <c r="E80" s="30"/>
      <c r="F80" s="30"/>
      <c r="H80" s="30"/>
      <c r="M80" s="24"/>
      <c r="AF80" s="36"/>
      <c r="AO80"/>
      <c r="AP80"/>
    </row>
    <row r="81" spans="1:42" x14ac:dyDescent="0.25">
      <c r="B81" s="30"/>
      <c r="C81" s="30"/>
      <c r="AP81" s="23"/>
    </row>
    <row r="82" spans="1:42" x14ac:dyDescent="0.25">
      <c r="A82" s="30"/>
      <c r="C82" s="30"/>
      <c r="E82" s="30"/>
      <c r="F82" s="30"/>
      <c r="AP82" s="23"/>
    </row>
    <row r="83" spans="1:42" x14ac:dyDescent="0.25">
      <c r="C83" s="30"/>
      <c r="D83" s="30"/>
      <c r="E83" s="30"/>
      <c r="F83" s="30"/>
      <c r="G83" s="30"/>
      <c r="AP83"/>
    </row>
    <row r="84" spans="1:42" x14ac:dyDescent="0.25">
      <c r="C84" s="30"/>
      <c r="D84" s="30"/>
      <c r="E84" s="30"/>
      <c r="F84" s="30"/>
      <c r="G84" s="30"/>
      <c r="AP84"/>
    </row>
    <row r="85" spans="1:42" x14ac:dyDescent="0.25">
      <c r="A85" s="30"/>
      <c r="C85" s="30"/>
      <c r="AP85"/>
    </row>
    <row r="86" spans="1:42" x14ac:dyDescent="0.25">
      <c r="A86" s="30"/>
      <c r="AP86"/>
    </row>
  </sheetData>
  <mergeCells count="42">
    <mergeCell ref="AI59:AI71"/>
    <mergeCell ref="AS59:AS71"/>
    <mergeCell ref="A59:A71"/>
    <mergeCell ref="U59:U71"/>
    <mergeCell ref="AB59:AB71"/>
    <mergeCell ref="AB20:AB32"/>
    <mergeCell ref="AB33:AB45"/>
    <mergeCell ref="AB46:AB58"/>
    <mergeCell ref="AS7:AS19"/>
    <mergeCell ref="A20:A32"/>
    <mergeCell ref="U20:U32"/>
    <mergeCell ref="AI20:AI32"/>
    <mergeCell ref="AI33:AI45"/>
    <mergeCell ref="AI46:AI58"/>
    <mergeCell ref="AS20:AS32"/>
    <mergeCell ref="AS33:AS45"/>
    <mergeCell ref="AS46:AS58"/>
    <mergeCell ref="A33:A45"/>
    <mergeCell ref="A46:A58"/>
    <mergeCell ref="U33:U45"/>
    <mergeCell ref="U46:U58"/>
    <mergeCell ref="A5:I5"/>
    <mergeCell ref="AB5:AG5"/>
    <mergeCell ref="AI5:AQ5"/>
    <mergeCell ref="AS5:BA5"/>
    <mergeCell ref="A7:A19"/>
    <mergeCell ref="U7:U19"/>
    <mergeCell ref="U5:Z5"/>
    <mergeCell ref="AI7:AI19"/>
    <mergeCell ref="AB7:AB19"/>
    <mergeCell ref="K5:S5"/>
    <mergeCell ref="K7:K19"/>
    <mergeCell ref="A72:A77"/>
    <mergeCell ref="U72:U77"/>
    <mergeCell ref="AB72:AB77"/>
    <mergeCell ref="AI72:AI77"/>
    <mergeCell ref="AS72:AS77"/>
    <mergeCell ref="K20:K32"/>
    <mergeCell ref="K33:K45"/>
    <mergeCell ref="K46:K58"/>
    <mergeCell ref="K59:K71"/>
    <mergeCell ref="K72:K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Elisha Crane</cp:lastModifiedBy>
  <cp:revision/>
  <dcterms:created xsi:type="dcterms:W3CDTF">2022-01-24T03:06:30Z</dcterms:created>
  <dcterms:modified xsi:type="dcterms:W3CDTF">2023-07-21T19:31:48Z</dcterms:modified>
  <cp:category/>
  <cp:contentStatus/>
</cp:coreProperties>
</file>