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ishaCrane\ECig Monitoring Team Dropbox\Monitoring E-cigarette Use Among Youth\Activity 2 - Sales Data\Data Briefs\Monthly Data Briefs\2023\"/>
    </mc:Choice>
  </mc:AlternateContent>
  <xr:revisionPtr revIDLastSave="0" documentId="13_ncr:1_{4400DEF1-82BA-47FC-A75E-ADD315AD193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2" i="1" l="1"/>
  <c r="I8" i="1"/>
  <c r="I7" i="1"/>
  <c r="I42" i="1"/>
  <c r="J7" i="1"/>
  <c r="BD31" i="1"/>
  <c r="AS31" i="1"/>
  <c r="T84" i="1"/>
  <c r="T7" i="1"/>
  <c r="I9" i="1"/>
  <c r="I10" i="1"/>
  <c r="I11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AS8" i="1"/>
  <c r="AS9" i="1"/>
  <c r="AS10" i="1"/>
  <c r="AS11" i="1"/>
  <c r="AS12" i="1"/>
  <c r="AS13" i="1"/>
  <c r="AS14" i="1"/>
  <c r="AS15" i="1"/>
  <c r="AS16" i="1"/>
  <c r="AS17" i="1"/>
  <c r="AS18" i="1"/>
  <c r="AS19" i="1"/>
  <c r="AS20" i="1"/>
  <c r="AS21" i="1"/>
  <c r="AS22" i="1"/>
  <c r="AS23" i="1"/>
  <c r="AS24" i="1"/>
  <c r="AS25" i="1"/>
  <c r="AS26" i="1"/>
  <c r="AS27" i="1"/>
  <c r="AS28" i="1"/>
  <c r="AS29" i="1"/>
  <c r="AS30" i="1"/>
  <c r="AS32" i="1"/>
  <c r="AS33" i="1"/>
  <c r="AS34" i="1"/>
  <c r="AS35" i="1"/>
  <c r="AS36" i="1"/>
  <c r="AS37" i="1"/>
  <c r="AS38" i="1"/>
  <c r="AS39" i="1"/>
  <c r="AS40" i="1"/>
  <c r="AS41" i="1"/>
  <c r="AS42" i="1"/>
  <c r="AS43" i="1"/>
  <c r="AS44" i="1"/>
  <c r="AS45" i="1"/>
  <c r="AS46" i="1"/>
  <c r="AS47" i="1"/>
  <c r="AS48" i="1"/>
  <c r="AS49" i="1"/>
  <c r="AS50" i="1"/>
  <c r="AS51" i="1"/>
  <c r="AS52" i="1"/>
  <c r="AS53" i="1"/>
  <c r="AS54" i="1"/>
  <c r="AS55" i="1"/>
  <c r="AS56" i="1"/>
  <c r="AS57" i="1"/>
  <c r="AS58" i="1"/>
  <c r="AS59" i="1"/>
  <c r="AS60" i="1"/>
  <c r="AS61" i="1"/>
  <c r="AS62" i="1"/>
  <c r="AS63" i="1"/>
  <c r="AS64" i="1"/>
  <c r="AS65" i="1"/>
  <c r="AS66" i="1"/>
  <c r="AS67" i="1"/>
  <c r="AS68" i="1"/>
  <c r="AS69" i="1"/>
  <c r="AS70" i="1"/>
  <c r="AS71" i="1"/>
  <c r="AS72" i="1"/>
  <c r="AS73" i="1"/>
  <c r="AS74" i="1"/>
  <c r="AS75" i="1"/>
  <c r="AS76" i="1"/>
  <c r="AS77" i="1"/>
  <c r="AS78" i="1"/>
  <c r="AS79" i="1"/>
  <c r="AS80" i="1"/>
  <c r="AS81" i="1"/>
  <c r="AS82" i="1"/>
  <c r="AS83" i="1"/>
  <c r="AS84" i="1"/>
  <c r="AS7" i="1"/>
  <c r="BD8" i="1"/>
  <c r="BD9" i="1"/>
  <c r="BD10" i="1"/>
  <c r="BD11" i="1"/>
  <c r="BD12" i="1"/>
  <c r="BD13" i="1"/>
  <c r="BD14" i="1"/>
  <c r="BD15" i="1"/>
  <c r="BD16" i="1"/>
  <c r="BD17" i="1"/>
  <c r="BD18" i="1"/>
  <c r="BD19" i="1"/>
  <c r="BD20" i="1"/>
  <c r="BD21" i="1"/>
  <c r="BD22" i="1"/>
  <c r="BD23" i="1"/>
  <c r="BD24" i="1"/>
  <c r="BD25" i="1"/>
  <c r="BD26" i="1"/>
  <c r="BD27" i="1"/>
  <c r="BD28" i="1"/>
  <c r="BD29" i="1"/>
  <c r="BD30" i="1"/>
  <c r="BD32" i="1"/>
  <c r="BD33" i="1"/>
  <c r="BD34" i="1"/>
  <c r="BD35" i="1"/>
  <c r="BD36" i="1"/>
  <c r="BD37" i="1"/>
  <c r="BD38" i="1"/>
  <c r="BD39" i="1"/>
  <c r="BD40" i="1"/>
  <c r="BD41" i="1"/>
  <c r="BD42" i="1"/>
  <c r="BD43" i="1"/>
  <c r="BD44" i="1"/>
  <c r="BD45" i="1"/>
  <c r="BD46" i="1"/>
  <c r="BD47" i="1"/>
  <c r="BD48" i="1"/>
  <c r="BD49" i="1"/>
  <c r="BD50" i="1"/>
  <c r="BD51" i="1"/>
  <c r="BD52" i="1"/>
  <c r="BD53" i="1"/>
  <c r="BD54" i="1"/>
  <c r="BD55" i="1"/>
  <c r="BD56" i="1"/>
  <c r="BD57" i="1"/>
  <c r="BD58" i="1"/>
  <c r="BD59" i="1"/>
  <c r="BD60" i="1"/>
  <c r="BD61" i="1"/>
  <c r="BD62" i="1"/>
  <c r="BD63" i="1"/>
  <c r="BD64" i="1"/>
  <c r="BD65" i="1"/>
  <c r="BD66" i="1"/>
  <c r="BD67" i="1"/>
  <c r="BD68" i="1"/>
  <c r="BD69" i="1"/>
  <c r="BD70" i="1"/>
  <c r="BD71" i="1"/>
  <c r="BD72" i="1"/>
  <c r="BD73" i="1"/>
  <c r="BD74" i="1"/>
  <c r="BD75" i="1"/>
  <c r="BD76" i="1"/>
  <c r="BD77" i="1"/>
  <c r="BD78" i="1"/>
  <c r="BD79" i="1"/>
  <c r="BD80" i="1"/>
  <c r="BD81" i="1"/>
  <c r="BD82" i="1"/>
  <c r="BD83" i="1"/>
  <c r="BD84" i="1"/>
  <c r="BD7" i="1"/>
  <c r="U28" i="1"/>
  <c r="T28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BE81" i="1"/>
  <c r="BE82" i="1"/>
  <c r="BE83" i="1"/>
  <c r="BE84" i="1"/>
  <c r="AT84" i="1"/>
  <c r="AT81" i="1"/>
  <c r="AT82" i="1"/>
  <c r="AT83" i="1"/>
  <c r="U7" i="1"/>
  <c r="AI81" i="1"/>
  <c r="AI82" i="1"/>
  <c r="AI83" i="1"/>
  <c r="AI84" i="1"/>
  <c r="AB82" i="1"/>
  <c r="AB84" i="1"/>
  <c r="AB81" i="1"/>
  <c r="AB83" i="1"/>
  <c r="U81" i="1"/>
  <c r="U82" i="1"/>
  <c r="U83" i="1"/>
  <c r="U84" i="1"/>
  <c r="J84" i="1"/>
  <c r="J81" i="1"/>
  <c r="J82" i="1"/>
  <c r="J83" i="1"/>
  <c r="BE80" i="1"/>
  <c r="AT80" i="1"/>
  <c r="AI80" i="1"/>
  <c r="AB80" i="1"/>
  <c r="U80" i="1"/>
  <c r="J80" i="1"/>
  <c r="BE78" i="1"/>
  <c r="BE79" i="1"/>
  <c r="AT78" i="1"/>
  <c r="AT79" i="1"/>
  <c r="AI78" i="1"/>
  <c r="AI79" i="1"/>
  <c r="AB78" i="1"/>
  <c r="AB79" i="1"/>
  <c r="U78" i="1"/>
  <c r="U79" i="1"/>
  <c r="J78" i="1"/>
  <c r="J79" i="1"/>
  <c r="U77" i="1"/>
  <c r="U76" i="1"/>
  <c r="U75" i="1"/>
  <c r="U74" i="1"/>
  <c r="U73" i="1"/>
  <c r="U72" i="1"/>
  <c r="U71" i="1"/>
  <c r="U70" i="1"/>
  <c r="U69" i="1"/>
  <c r="U68" i="1"/>
  <c r="U67" i="1"/>
  <c r="U66" i="1"/>
  <c r="U65" i="1"/>
  <c r="U64" i="1"/>
  <c r="U63" i="1"/>
  <c r="U62" i="1"/>
  <c r="U61" i="1"/>
  <c r="U60" i="1"/>
  <c r="U59" i="1"/>
  <c r="U58" i="1"/>
  <c r="U57" i="1"/>
  <c r="U56" i="1"/>
  <c r="U55" i="1"/>
  <c r="U54" i="1"/>
  <c r="U53" i="1"/>
  <c r="U52" i="1"/>
  <c r="U51" i="1"/>
  <c r="U50" i="1"/>
  <c r="U49" i="1"/>
  <c r="U48" i="1"/>
  <c r="U47" i="1"/>
  <c r="U46" i="1"/>
  <c r="U45" i="1"/>
  <c r="U44" i="1"/>
  <c r="U43" i="1"/>
  <c r="U42" i="1"/>
  <c r="U41" i="1"/>
  <c r="U40" i="1"/>
  <c r="U39" i="1"/>
  <c r="U38" i="1"/>
  <c r="U37" i="1"/>
  <c r="U36" i="1"/>
  <c r="U35" i="1"/>
  <c r="U34" i="1"/>
  <c r="U33" i="1"/>
  <c r="U32" i="1"/>
  <c r="U31" i="1"/>
  <c r="U30" i="1"/>
  <c r="U29" i="1"/>
  <c r="U27" i="1"/>
  <c r="U26" i="1"/>
  <c r="U25" i="1"/>
  <c r="U24" i="1"/>
  <c r="U23" i="1"/>
  <c r="U22" i="1"/>
  <c r="U21" i="1"/>
  <c r="U20" i="1"/>
  <c r="U19" i="1"/>
  <c r="U18" i="1"/>
  <c r="U17" i="1"/>
  <c r="U16" i="1"/>
  <c r="U15" i="1"/>
  <c r="U14" i="1"/>
  <c r="U13" i="1"/>
  <c r="U12" i="1"/>
  <c r="U11" i="1"/>
  <c r="U10" i="1"/>
  <c r="U9" i="1"/>
  <c r="U8" i="1"/>
  <c r="BE75" i="1" l="1"/>
  <c r="BE76" i="1"/>
  <c r="BE77" i="1"/>
  <c r="AT75" i="1"/>
  <c r="AT76" i="1"/>
  <c r="AT77" i="1"/>
  <c r="AI75" i="1"/>
  <c r="AI76" i="1"/>
  <c r="AI77" i="1"/>
  <c r="AB75" i="1"/>
  <c r="AB76" i="1"/>
  <c r="AB77" i="1"/>
  <c r="J75" i="1"/>
  <c r="J76" i="1"/>
  <c r="J77" i="1"/>
  <c r="AB74" i="1"/>
  <c r="AI74" i="1"/>
  <c r="AT74" i="1"/>
  <c r="BE74" i="1"/>
  <c r="J74" i="1"/>
  <c r="BE71" i="1"/>
  <c r="BE72" i="1"/>
  <c r="BE73" i="1"/>
  <c r="AT71" i="1"/>
  <c r="AT72" i="1"/>
  <c r="AT73" i="1"/>
  <c r="AI71" i="1"/>
  <c r="AI72" i="1"/>
  <c r="AI73" i="1"/>
  <c r="AB71" i="1"/>
  <c r="AB72" i="1"/>
  <c r="AB73" i="1"/>
  <c r="J71" i="1"/>
  <c r="J72" i="1"/>
  <c r="J73" i="1"/>
  <c r="AI7" i="1"/>
  <c r="AI8" i="1"/>
  <c r="AI9" i="1"/>
  <c r="AI10" i="1"/>
  <c r="AI11" i="1"/>
  <c r="AI12" i="1"/>
  <c r="AI13" i="1"/>
  <c r="AI14" i="1"/>
  <c r="AI15" i="1"/>
  <c r="AI16" i="1"/>
  <c r="AI17" i="1"/>
  <c r="AI18" i="1"/>
  <c r="BE69" i="1"/>
  <c r="BE70" i="1"/>
  <c r="AT69" i="1"/>
  <c r="AT70" i="1"/>
  <c r="AI69" i="1"/>
  <c r="AI70" i="1"/>
  <c r="AB69" i="1"/>
  <c r="AB70" i="1"/>
  <c r="J69" i="1"/>
  <c r="J70" i="1"/>
  <c r="BE7" i="1"/>
  <c r="BE8" i="1"/>
  <c r="BE9" i="1"/>
  <c r="BE10" i="1"/>
  <c r="BE11" i="1"/>
  <c r="BE12" i="1"/>
  <c r="BE13" i="1"/>
  <c r="BE14" i="1"/>
  <c r="BE15" i="1"/>
  <c r="BE16" i="1"/>
  <c r="BE17" i="1"/>
  <c r="BE18" i="1"/>
  <c r="BE19" i="1"/>
  <c r="BE20" i="1"/>
  <c r="BE21" i="1"/>
  <c r="BE22" i="1"/>
  <c r="BE23" i="1"/>
  <c r="BE24" i="1"/>
  <c r="BE25" i="1"/>
  <c r="BE26" i="1"/>
  <c r="BE27" i="1"/>
  <c r="BE28" i="1"/>
  <c r="BE29" i="1"/>
  <c r="BE30" i="1"/>
  <c r="BE31" i="1"/>
  <c r="BE32" i="1"/>
  <c r="BE33" i="1"/>
  <c r="BE34" i="1"/>
  <c r="BE35" i="1"/>
  <c r="BE36" i="1"/>
  <c r="BE37" i="1"/>
  <c r="BE38" i="1"/>
  <c r="BE39" i="1"/>
  <c r="BE40" i="1"/>
  <c r="BE41" i="1"/>
  <c r="BE42" i="1"/>
  <c r="BE43" i="1"/>
  <c r="BE44" i="1"/>
  <c r="BE45" i="1"/>
  <c r="BE46" i="1"/>
  <c r="BE47" i="1"/>
  <c r="BE48" i="1"/>
  <c r="BE49" i="1"/>
  <c r="BE50" i="1"/>
  <c r="BE51" i="1"/>
  <c r="BE52" i="1"/>
  <c r="BE53" i="1"/>
  <c r="BE54" i="1"/>
  <c r="BE55" i="1"/>
  <c r="BE56" i="1"/>
  <c r="BE57" i="1"/>
  <c r="BE58" i="1"/>
  <c r="BE59" i="1"/>
  <c r="BE60" i="1"/>
  <c r="BE61" i="1"/>
  <c r="BE62" i="1"/>
  <c r="BE63" i="1"/>
  <c r="BE64" i="1"/>
  <c r="BE65" i="1"/>
  <c r="BE66" i="1"/>
  <c r="BE67" i="1"/>
  <c r="BE68" i="1"/>
  <c r="J65" i="1"/>
  <c r="J66" i="1"/>
  <c r="J67" i="1"/>
  <c r="J68" i="1"/>
  <c r="AB65" i="1"/>
  <c r="AB66" i="1"/>
  <c r="AB67" i="1"/>
  <c r="AB68" i="1"/>
  <c r="AI65" i="1"/>
  <c r="AI66" i="1"/>
  <c r="AI67" i="1"/>
  <c r="AI68" i="1"/>
  <c r="AT68" i="1"/>
  <c r="AT65" i="1"/>
  <c r="AT66" i="1"/>
  <c r="AT67" i="1"/>
  <c r="AI64" i="1"/>
  <c r="AT64" i="1"/>
  <c r="J64" i="1"/>
  <c r="AB64" i="1"/>
  <c r="J63" i="1"/>
  <c r="J56" i="1"/>
  <c r="AB63" i="1" l="1"/>
  <c r="J62" i="1"/>
  <c r="AB62" i="1"/>
  <c r="AT63" i="1"/>
  <c r="AT62" i="1"/>
  <c r="AT61" i="1"/>
  <c r="AT60" i="1"/>
  <c r="AT59" i="1"/>
  <c r="AI63" i="1"/>
  <c r="AI62" i="1"/>
  <c r="AI61" i="1"/>
  <c r="AI60" i="1"/>
  <c r="AI59" i="1"/>
  <c r="J61" i="1"/>
  <c r="J60" i="1"/>
  <c r="J59" i="1"/>
  <c r="J58" i="1"/>
  <c r="J57" i="1"/>
  <c r="AB61" i="1" l="1"/>
  <c r="AT58" i="1"/>
  <c r="AI58" i="1"/>
  <c r="AT57" i="1"/>
  <c r="AB56" i="1"/>
  <c r="AI57" i="1"/>
  <c r="J55" i="1"/>
  <c r="AT56" i="1"/>
  <c r="AI56" i="1"/>
  <c r="J54" i="1"/>
  <c r="AT55" i="1"/>
  <c r="AI55" i="1"/>
  <c r="J53" i="1"/>
  <c r="AT54" i="1"/>
  <c r="AB53" i="1"/>
  <c r="AI54" i="1"/>
  <c r="J52" i="1"/>
  <c r="AT53" i="1"/>
  <c r="AB52" i="1"/>
  <c r="AI53" i="1"/>
  <c r="J51" i="1"/>
  <c r="AT52" i="1"/>
  <c r="AB51" i="1"/>
  <c r="AI52" i="1"/>
  <c r="J50" i="1"/>
  <c r="AT51" i="1"/>
  <c r="AI51" i="1"/>
  <c r="J49" i="1"/>
  <c r="AT50" i="1"/>
  <c r="AI50" i="1"/>
  <c r="J48" i="1"/>
  <c r="AT49" i="1"/>
  <c r="AB48" i="1"/>
  <c r="AI49" i="1"/>
  <c r="J47" i="1"/>
  <c r="AT48" i="1"/>
  <c r="AI48" i="1"/>
  <c r="J46" i="1"/>
  <c r="AT47" i="1"/>
  <c r="AI47" i="1"/>
  <c r="J45" i="1"/>
  <c r="AT46" i="1"/>
  <c r="AB45" i="1"/>
  <c r="AI46" i="1"/>
  <c r="J44" i="1"/>
  <c r="AT45" i="1"/>
  <c r="AB44" i="1"/>
  <c r="AI45" i="1"/>
  <c r="J43" i="1"/>
  <c r="AT44" i="1"/>
  <c r="AB43" i="1"/>
  <c r="AI44" i="1"/>
  <c r="J42" i="1"/>
  <c r="AT43" i="1"/>
  <c r="AI43" i="1"/>
  <c r="J41" i="1"/>
  <c r="AT42" i="1"/>
  <c r="AI42" i="1"/>
  <c r="J40" i="1"/>
  <c r="AT41" i="1"/>
  <c r="AB40" i="1"/>
  <c r="AI41" i="1"/>
  <c r="J39" i="1"/>
  <c r="AT40" i="1"/>
  <c r="AI40" i="1"/>
  <c r="J38" i="1"/>
  <c r="AT39" i="1"/>
  <c r="AI39" i="1"/>
  <c r="J37" i="1"/>
  <c r="AT38" i="1"/>
  <c r="AB37" i="1"/>
  <c r="AI38" i="1"/>
  <c r="J36" i="1"/>
  <c r="AT37" i="1"/>
  <c r="AB36" i="1"/>
  <c r="AI37" i="1"/>
  <c r="J35" i="1"/>
  <c r="AT36" i="1"/>
  <c r="AB35" i="1"/>
  <c r="AI36" i="1"/>
  <c r="J34" i="1"/>
  <c r="AT35" i="1"/>
  <c r="AI35" i="1"/>
  <c r="J33" i="1"/>
  <c r="AT34" i="1"/>
  <c r="AI34" i="1"/>
  <c r="J32" i="1"/>
  <c r="AT33" i="1"/>
  <c r="AB32" i="1"/>
  <c r="AI33" i="1"/>
  <c r="J31" i="1"/>
  <c r="AT32" i="1"/>
  <c r="AI32" i="1"/>
  <c r="J30" i="1"/>
  <c r="AT31" i="1"/>
  <c r="AI31" i="1"/>
  <c r="J29" i="1"/>
  <c r="AT30" i="1"/>
  <c r="AB29" i="1"/>
  <c r="AI30" i="1"/>
  <c r="J28" i="1"/>
  <c r="AT29" i="1"/>
  <c r="AB28" i="1"/>
  <c r="AI29" i="1"/>
  <c r="J27" i="1"/>
  <c r="AT28" i="1"/>
  <c r="AB27" i="1"/>
  <c r="AI28" i="1"/>
  <c r="J26" i="1"/>
  <c r="AT27" i="1"/>
  <c r="AI27" i="1"/>
  <c r="J25" i="1"/>
  <c r="AT26" i="1"/>
  <c r="AI26" i="1"/>
  <c r="J24" i="1"/>
  <c r="AT25" i="1"/>
  <c r="AB24" i="1"/>
  <c r="AI25" i="1"/>
  <c r="J23" i="1"/>
  <c r="AT24" i="1"/>
  <c r="AB23" i="1"/>
  <c r="AI24" i="1"/>
  <c r="J22" i="1"/>
  <c r="AT23" i="1"/>
  <c r="AI23" i="1"/>
  <c r="J21" i="1"/>
  <c r="AT22" i="1"/>
  <c r="AB21" i="1"/>
  <c r="AI22" i="1"/>
  <c r="J20" i="1"/>
  <c r="AT21" i="1"/>
  <c r="AB20" i="1"/>
  <c r="AI21" i="1"/>
  <c r="J19" i="1"/>
  <c r="AT20" i="1"/>
  <c r="AB19" i="1"/>
  <c r="AI20" i="1"/>
  <c r="J18" i="1"/>
  <c r="AT19" i="1"/>
  <c r="AI19" i="1"/>
  <c r="J17" i="1"/>
  <c r="AT18" i="1"/>
  <c r="J16" i="1"/>
  <c r="AT17" i="1"/>
  <c r="AB16" i="1"/>
  <c r="J15" i="1"/>
  <c r="AT16" i="1"/>
  <c r="AB15" i="1"/>
  <c r="J14" i="1"/>
  <c r="AT15" i="1"/>
  <c r="J13" i="1"/>
  <c r="AT14" i="1"/>
  <c r="AB13" i="1"/>
  <c r="J12" i="1"/>
  <c r="AT13" i="1"/>
  <c r="AB12" i="1"/>
  <c r="J11" i="1"/>
  <c r="AT12" i="1"/>
  <c r="AB11" i="1"/>
  <c r="J10" i="1"/>
  <c r="AT11" i="1"/>
  <c r="AB10" i="1"/>
  <c r="J9" i="1"/>
  <c r="AT10" i="1"/>
  <c r="J8" i="1"/>
  <c r="AT9" i="1"/>
  <c r="AB8" i="1"/>
  <c r="AT8" i="1"/>
  <c r="AB7" i="1"/>
  <c r="AT7" i="1"/>
  <c r="AB59" i="1" l="1"/>
  <c r="AB60" i="1"/>
  <c r="AB18" i="1"/>
  <c r="AB26" i="1"/>
  <c r="AB34" i="1"/>
  <c r="AB42" i="1"/>
  <c r="AB50" i="1"/>
  <c r="AB9" i="1"/>
  <c r="AB17" i="1"/>
  <c r="AB25" i="1"/>
  <c r="AB33" i="1"/>
  <c r="AB41" i="1"/>
  <c r="AB49" i="1"/>
  <c r="AB57" i="1"/>
  <c r="AB31" i="1"/>
  <c r="AB39" i="1"/>
  <c r="AB47" i="1"/>
  <c r="AB55" i="1"/>
  <c r="AB14" i="1"/>
  <c r="AB22" i="1"/>
  <c r="AB30" i="1"/>
  <c r="AB38" i="1"/>
  <c r="AB46" i="1"/>
  <c r="AB54" i="1"/>
  <c r="AB58" i="1"/>
</calcChain>
</file>

<file path=xl/sharedStrings.xml><?xml version="1.0" encoding="utf-8"?>
<sst xmlns="http://schemas.openxmlformats.org/spreadsheetml/2006/main" count="54" uniqueCount="22">
  <si>
    <t xml:space="preserve">End of 4-week </t>
  </si>
  <si>
    <t>Menthol</t>
  </si>
  <si>
    <t>Mint</t>
  </si>
  <si>
    <t>All Other Flavors</t>
  </si>
  <si>
    <t>Tobacco-Flavored</t>
  </si>
  <si>
    <t>Not Available/
Applicable</t>
  </si>
  <si>
    <t>Total All</t>
  </si>
  <si>
    <t>Total Flavors</t>
  </si>
  <si>
    <t>Prefilled Cartridges</t>
  </si>
  <si>
    <t>E-Liquid</t>
  </si>
  <si>
    <t>Disposable Devices</t>
  </si>
  <si>
    <t>Total</t>
  </si>
  <si>
    <t>Note: Cells have been formatted to display numbers to the hundredths place. Unrounded numbers are included in each cell and can be accessed by selecting a cell or reformatting all cells.</t>
  </si>
  <si>
    <t>Figure 1. National E-Cigarette Unit Sales (in millions) by Flavor, 4 Week Estimates 2/2018 – 9/2023</t>
  </si>
  <si>
    <t>Figure 2. National E-Cigarette Dollar Sales (in millions) by Flavor, 4 Week Estimates 2/2018 – 9/2023</t>
  </si>
  <si>
    <t>Figure 3. National E-Cigarette Unit Sales by Product Type, 4 Week Estimates 2/2018 – 9/2023</t>
  </si>
  <si>
    <t>Figure 4. National E-Cigarette Market Share (% total unit sales) by Product Type, 4 Week Estimates 2/2018 – 9/2023</t>
  </si>
  <si>
    <t>Figure 5. National Prefilled Cartridges E-Cigarette Unit Sales (in millions) by Flavor, 4 Week Estimates 2/2018 – 9/2023</t>
  </si>
  <si>
    <t>Figure 6. National Disposable Devices E-Cigarette Unit Sales (in millions) by Flavor, 4 Week Estimates 2/2018 – 9/2023</t>
  </si>
  <si>
    <t xml:space="preserve"> </t>
  </si>
  <si>
    <t>Clear/Other Cooling</t>
  </si>
  <si>
    <t>Not Available/Applicable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</si>
</sst>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;@"/>
    <numFmt numFmtId="165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7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164" fontId="0" fillId="0" borderId="0" xfId="0" applyNumberFormat="1" applyAlignment="1">
      <alignment horizontal="left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164" fontId="3" fillId="0" borderId="2" xfId="0" applyNumberFormat="1" applyFont="1" applyBorder="1" applyAlignment="1">
      <alignment horizontal="left" vertical="center" wrapText="1"/>
    </xf>
    <xf numFmtId="164" fontId="3" fillId="0" borderId="3" xfId="0" applyNumberFormat="1" applyFont="1" applyBorder="1" applyAlignment="1">
      <alignment horizontal="left" vertical="center" wrapText="1"/>
    </xf>
    <xf numFmtId="0" fontId="3" fillId="0" borderId="3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3" xfId="0" applyFont="1" applyBorder="1" applyAlignment="1">
      <alignment horizontal="left" vertical="center" wrapText="1"/>
    </xf>
    <xf numFmtId="164" fontId="4" fillId="0" borderId="2" xfId="0" applyNumberFormat="1" applyFont="1" applyBorder="1" applyAlignment="1">
      <alignment horizontal="left" vertical="top" wrapText="1"/>
    </xf>
    <xf numFmtId="2" fontId="6" fillId="0" borderId="2" xfId="2" applyNumberFormat="1" applyFont="1" applyBorder="1" applyAlignment="1">
      <alignment horizontal="right"/>
    </xf>
    <xf numFmtId="2" fontId="0" fillId="0" borderId="2" xfId="0" applyNumberFormat="1" applyBorder="1" applyAlignment="1">
      <alignment horizontal="right"/>
    </xf>
    <xf numFmtId="2" fontId="6" fillId="0" borderId="2" xfId="0" applyNumberFormat="1" applyFont="1" applyBorder="1" applyAlignment="1">
      <alignment horizontal="right"/>
    </xf>
    <xf numFmtId="2" fontId="6" fillId="0" borderId="0" xfId="0" applyNumberFormat="1" applyFont="1"/>
    <xf numFmtId="164" fontId="0" fillId="0" borderId="2" xfId="0" applyNumberFormat="1" applyBorder="1" applyAlignment="1">
      <alignment horizontal="left"/>
    </xf>
    <xf numFmtId="2" fontId="6" fillId="0" borderId="0" xfId="0" applyNumberFormat="1" applyFont="1" applyAlignment="1">
      <alignment horizontal="right"/>
    </xf>
    <xf numFmtId="2" fontId="6" fillId="0" borderId="2" xfId="3" applyNumberFormat="1" applyFont="1" applyBorder="1" applyAlignment="1">
      <alignment horizontal="right"/>
    </xf>
    <xf numFmtId="2" fontId="0" fillId="0" borderId="0" xfId="0" applyNumberFormat="1"/>
    <xf numFmtId="2" fontId="0" fillId="0" borderId="0" xfId="0" applyNumberFormat="1" applyAlignment="1">
      <alignment horizontal="left"/>
    </xf>
    <xf numFmtId="2" fontId="0" fillId="0" borderId="6" xfId="0" applyNumberFormat="1" applyBorder="1" applyAlignment="1">
      <alignment horizontal="right"/>
    </xf>
    <xf numFmtId="2" fontId="6" fillId="0" borderId="2" xfId="4" applyNumberFormat="1" applyFont="1" applyBorder="1" applyAlignment="1">
      <alignment horizontal="right"/>
    </xf>
    <xf numFmtId="2" fontId="6" fillId="0" borderId="2" xfId="0" applyNumberFormat="1" applyFont="1" applyBorder="1" applyAlignment="1">
      <alignment horizontal="right" vertical="center"/>
    </xf>
    <xf numFmtId="2" fontId="1" fillId="0" borderId="2" xfId="0" applyNumberFormat="1" applyFont="1" applyBorder="1" applyAlignment="1">
      <alignment horizontal="right"/>
    </xf>
    <xf numFmtId="0" fontId="4" fillId="0" borderId="0" xfId="0" applyFont="1"/>
    <xf numFmtId="165" fontId="0" fillId="0" borderId="0" xfId="1" applyNumberFormat="1" applyFont="1" applyFill="1" applyAlignment="1">
      <alignment horizontal="left"/>
    </xf>
    <xf numFmtId="2" fontId="0" fillId="0" borderId="2" xfId="0" applyNumberFormat="1" applyBorder="1"/>
    <xf numFmtId="2" fontId="0" fillId="0" borderId="7" xfId="0" applyNumberFormat="1" applyBorder="1"/>
    <xf numFmtId="2" fontId="0" fillId="0" borderId="3" xfId="0" applyNumberFormat="1" applyBorder="1" applyAlignment="1">
      <alignment horizontal="right"/>
    </xf>
    <xf numFmtId="2" fontId="6" fillId="0" borderId="3" xfId="0" applyNumberFormat="1" applyFont="1" applyBorder="1" applyAlignment="1">
      <alignment horizontal="right"/>
    </xf>
    <xf numFmtId="2" fontId="0" fillId="0" borderId="8" xfId="0" applyNumberFormat="1" applyBorder="1"/>
    <xf numFmtId="0" fontId="0" fillId="0" borderId="0" xfId="1" applyNumberFormat="1" applyFont="1" applyAlignment="1">
      <alignment horizontal="left"/>
    </xf>
    <xf numFmtId="0" fontId="0" fillId="0" borderId="0" xfId="0" applyAlignment="1">
      <alignment horizontal="center" vertical="center"/>
    </xf>
    <xf numFmtId="2" fontId="0" fillId="0" borderId="9" xfId="0" applyNumberFormat="1" applyBorder="1"/>
    <xf numFmtId="2" fontId="0" fillId="0" borderId="10" xfId="0" applyNumberFormat="1" applyBorder="1"/>
    <xf numFmtId="2" fontId="6" fillId="0" borderId="9" xfId="0" applyNumberFormat="1" applyFont="1" applyBorder="1" applyAlignment="1">
      <alignment horizontal="right"/>
    </xf>
    <xf numFmtId="2" fontId="0" fillId="0" borderId="0" xfId="0" applyNumberFormat="1" applyAlignment="1">
      <alignment horizontal="right"/>
    </xf>
    <xf numFmtId="2" fontId="0" fillId="0" borderId="3" xfId="0" applyNumberFormat="1" applyBorder="1"/>
    <xf numFmtId="164" fontId="0" fillId="0" borderId="3" xfId="0" applyNumberFormat="1" applyBorder="1" applyAlignment="1">
      <alignment horizontal="left"/>
    </xf>
    <xf numFmtId="0" fontId="0" fillId="0" borderId="0" xfId="0" applyAlignment="1">
      <alignment horizontal="right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</cellXfs>
  <cellStyles count="6">
    <cellStyle name="Normal" xfId="0" builtinId="0"/>
    <cellStyle name="Normal 2" xfId="2" xr:uid="{00000000-0005-0000-0000-000001000000}"/>
    <cellStyle name="Normal 3" xfId="5" xr:uid="{8D31E81E-F9F6-40B2-90DB-FED2EB66EC6B}"/>
    <cellStyle name="Normal 3 3" xfId="3" xr:uid="{00000000-0005-0000-0000-000002000000}"/>
    <cellStyle name="Normal 4" xfId="4" xr:uid="{00000000-0005-0000-0000-000003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241057</xdr:colOff>
      <xdr:row>2</xdr:row>
      <xdr:rowOff>150962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C49480D-0ECE-4C11-ACF4-4A04E4D1F5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15907" cy="5192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E93"/>
  <sheetViews>
    <sheetView tabSelected="1" topLeftCell="Y1" workbookViewId="0">
      <selection activeCell="AK7" sqref="AK7:AK19"/>
    </sheetView>
  </sheetViews>
  <sheetFormatPr defaultColWidth="8.7109375" defaultRowHeight="15" x14ac:dyDescent="0.25"/>
  <cols>
    <col min="1" max="1" width="8.85546875" style="1" bestFit="1" customWidth="1"/>
    <col min="2" max="2" width="10.140625" style="2" bestFit="1" customWidth="1"/>
    <col min="3" max="3" width="9.28515625" style="1" customWidth="1"/>
    <col min="4" max="4" width="8" style="1" customWidth="1"/>
    <col min="5" max="5" width="8.5703125" style="1" bestFit="1" customWidth="1"/>
    <col min="6" max="6" width="8.42578125" style="1" bestFit="1" customWidth="1"/>
    <col min="7" max="11" width="10.28515625" style="1" customWidth="1"/>
    <col min="12" max="12" width="8.7109375" style="1"/>
    <col min="13" max="13" width="9.28515625" style="1" bestFit="1" customWidth="1"/>
    <col min="14" max="14" width="10" style="1" bestFit="1" customWidth="1"/>
    <col min="15" max="15" width="8.5703125" style="1" customWidth="1"/>
    <col min="16" max="16" width="10.5703125" style="1" customWidth="1"/>
    <col min="17" max="17" width="8.7109375" style="1"/>
    <col min="18" max="18" width="10.85546875" style="1" customWidth="1"/>
    <col min="19" max="19" width="7.42578125" style="1" customWidth="1"/>
    <col min="20" max="20" width="9.28515625" style="1" bestFit="1" customWidth="1"/>
    <col min="21" max="22" width="8.7109375" style="1"/>
    <col min="23" max="23" width="10.140625" style="1" customWidth="1"/>
    <col min="24" max="24" width="8.7109375" style="1"/>
    <col min="25" max="25" width="10.85546875" style="1" customWidth="1"/>
    <col min="26" max="26" width="10.7109375" style="1" customWidth="1"/>
    <col min="27" max="27" width="10.5703125" style="1" customWidth="1"/>
    <col min="28" max="30" width="8.7109375" style="1"/>
    <col min="31" max="31" width="9.28515625" style="1" bestFit="1" customWidth="1"/>
    <col min="32" max="33" width="8.7109375" style="1"/>
    <col min="34" max="34" width="10.5703125" style="1" customWidth="1"/>
    <col min="35" max="35" width="8.7109375" style="1"/>
    <col min="36" max="36" width="11.140625" style="1" customWidth="1"/>
    <col min="37" max="42" width="8.7109375" style="1"/>
    <col min="43" max="44" width="11" style="1" customWidth="1"/>
    <col min="45" max="45" width="9.85546875" style="1" customWidth="1"/>
    <col min="46" max="16384" width="8.7109375" style="1"/>
  </cols>
  <sheetData>
    <row r="1" spans="1:57" x14ac:dyDescent="0.25">
      <c r="Q1" s="3"/>
      <c r="AS1"/>
    </row>
    <row r="2" spans="1:57" x14ac:dyDescent="0.25">
      <c r="Q2" s="9"/>
    </row>
    <row r="3" spans="1:57" x14ac:dyDescent="0.25">
      <c r="Q3" s="19"/>
    </row>
    <row r="4" spans="1:57" ht="5.25" customHeight="1" x14ac:dyDescent="0.25">
      <c r="Q4" s="19"/>
    </row>
    <row r="5" spans="1:57" ht="45" customHeight="1" x14ac:dyDescent="0.25">
      <c r="A5" s="48" t="s">
        <v>13</v>
      </c>
      <c r="B5" s="48"/>
      <c r="C5" s="48"/>
      <c r="D5" s="48"/>
      <c r="E5" s="48"/>
      <c r="F5" s="48"/>
      <c r="G5" s="48"/>
      <c r="H5" s="48"/>
      <c r="I5" s="48"/>
      <c r="J5" s="48"/>
      <c r="K5" s="3"/>
      <c r="L5" s="48" t="s">
        <v>14</v>
      </c>
      <c r="M5" s="48"/>
      <c r="N5" s="48"/>
      <c r="O5" s="48"/>
      <c r="P5" s="48"/>
      <c r="Q5" s="48"/>
      <c r="R5" s="48"/>
      <c r="S5" s="48"/>
      <c r="T5" s="48"/>
      <c r="U5" s="48"/>
      <c r="V5"/>
      <c r="W5" s="48" t="s">
        <v>15</v>
      </c>
      <c r="X5" s="48"/>
      <c r="Y5" s="48"/>
      <c r="Z5" s="48"/>
      <c r="AA5" s="48"/>
      <c r="AB5" s="48"/>
      <c r="AC5" s="19"/>
      <c r="AD5" s="48" t="s">
        <v>16</v>
      </c>
      <c r="AE5" s="48"/>
      <c r="AF5" s="48"/>
      <c r="AG5" s="48"/>
      <c r="AH5" s="48"/>
      <c r="AI5" s="48"/>
      <c r="AJ5" s="4"/>
      <c r="AK5" s="48" t="s">
        <v>17</v>
      </c>
      <c r="AL5" s="48"/>
      <c r="AM5" s="48"/>
      <c r="AN5" s="48"/>
      <c r="AO5" s="48"/>
      <c r="AP5" s="48"/>
      <c r="AQ5" s="48"/>
      <c r="AR5" s="48"/>
      <c r="AS5" s="48"/>
      <c r="AT5" s="48"/>
      <c r="AV5" s="48" t="s">
        <v>18</v>
      </c>
      <c r="AW5" s="48"/>
      <c r="AX5" s="48"/>
      <c r="AY5" s="48"/>
      <c r="AZ5" s="48"/>
      <c r="BA5" s="48"/>
      <c r="BB5" s="48"/>
      <c r="BC5" s="48"/>
      <c r="BD5" s="48"/>
      <c r="BE5" s="48"/>
    </row>
    <row r="6" spans="1:57" s="13" customFormat="1" ht="42.95" customHeight="1" x14ac:dyDescent="0.25">
      <c r="A6" s="5"/>
      <c r="B6" s="6" t="s">
        <v>0</v>
      </c>
      <c r="C6" s="7" t="s">
        <v>1</v>
      </c>
      <c r="D6" s="7" t="s">
        <v>2</v>
      </c>
      <c r="E6" s="7" t="s">
        <v>3</v>
      </c>
      <c r="F6" s="7" t="s">
        <v>4</v>
      </c>
      <c r="G6" s="7" t="s">
        <v>21</v>
      </c>
      <c r="H6" s="7" t="s">
        <v>20</v>
      </c>
      <c r="I6" s="8" t="s">
        <v>6</v>
      </c>
      <c r="J6" s="8" t="s">
        <v>7</v>
      </c>
      <c r="K6" s="9"/>
      <c r="L6" s="5"/>
      <c r="M6" s="6" t="s">
        <v>0</v>
      </c>
      <c r="N6" s="7" t="s">
        <v>1</v>
      </c>
      <c r="O6" s="7" t="s">
        <v>2</v>
      </c>
      <c r="P6" s="7" t="s">
        <v>3</v>
      </c>
      <c r="Q6" s="7" t="s">
        <v>4</v>
      </c>
      <c r="R6" s="7" t="s">
        <v>21</v>
      </c>
      <c r="S6" s="7" t="s">
        <v>20</v>
      </c>
      <c r="T6" s="8" t="s">
        <v>6</v>
      </c>
      <c r="U6" s="8" t="s">
        <v>7</v>
      </c>
      <c r="V6"/>
      <c r="W6" s="5"/>
      <c r="X6" s="6" t="s">
        <v>0</v>
      </c>
      <c r="Y6" s="10" t="s">
        <v>8</v>
      </c>
      <c r="Z6" s="11" t="s">
        <v>9</v>
      </c>
      <c r="AA6" s="10" t="s">
        <v>10</v>
      </c>
      <c r="AB6" s="12" t="s">
        <v>11</v>
      </c>
      <c r="AC6" s="19"/>
      <c r="AD6" s="5"/>
      <c r="AE6" s="6" t="s">
        <v>0</v>
      </c>
      <c r="AF6" s="10" t="s">
        <v>8</v>
      </c>
      <c r="AG6" s="11" t="s">
        <v>9</v>
      </c>
      <c r="AH6" s="10" t="s">
        <v>10</v>
      </c>
      <c r="AI6" s="12" t="s">
        <v>11</v>
      </c>
      <c r="AK6" s="5"/>
      <c r="AL6" s="6" t="s">
        <v>0</v>
      </c>
      <c r="AM6" s="14" t="s">
        <v>1</v>
      </c>
      <c r="AN6" s="14" t="s">
        <v>2</v>
      </c>
      <c r="AO6" s="14" t="s">
        <v>3</v>
      </c>
      <c r="AP6" s="14" t="s">
        <v>4</v>
      </c>
      <c r="AQ6" s="14" t="s">
        <v>5</v>
      </c>
      <c r="AR6" s="14" t="s">
        <v>20</v>
      </c>
      <c r="AS6" s="8" t="s">
        <v>6</v>
      </c>
      <c r="AT6" s="8" t="s">
        <v>7</v>
      </c>
      <c r="AV6" s="5"/>
      <c r="AW6" s="6" t="s">
        <v>0</v>
      </c>
      <c r="AX6" s="7" t="s">
        <v>1</v>
      </c>
      <c r="AY6" s="7" t="s">
        <v>2</v>
      </c>
      <c r="AZ6" s="7" t="s">
        <v>3</v>
      </c>
      <c r="BA6" s="7" t="s">
        <v>4</v>
      </c>
      <c r="BB6" s="7" t="s">
        <v>5</v>
      </c>
      <c r="BC6" s="7" t="s">
        <v>20</v>
      </c>
      <c r="BD6" s="8" t="s">
        <v>6</v>
      </c>
      <c r="BE6" s="8" t="s">
        <v>7</v>
      </c>
    </row>
    <row r="7" spans="1:57" x14ac:dyDescent="0.25">
      <c r="A7" s="45">
        <v>2018</v>
      </c>
      <c r="B7" s="15">
        <v>43135</v>
      </c>
      <c r="C7" s="16">
        <v>1.2695097265188489</v>
      </c>
      <c r="D7" s="16">
        <v>0.97363816171455386</v>
      </c>
      <c r="E7" s="16">
        <v>2.060602789401436</v>
      </c>
      <c r="F7" s="16">
        <v>2.204066078510547</v>
      </c>
      <c r="G7" s="17">
        <v>8.1604187541008E-3</v>
      </c>
      <c r="H7" s="17">
        <v>0</v>
      </c>
      <c r="I7" s="18">
        <f>SUM(C7:H7)</f>
        <v>6.5159771748994872</v>
      </c>
      <c r="J7" s="18">
        <f t="shared" ref="J7:J38" si="0">SUM(C7:E7)</f>
        <v>4.3037506776348389</v>
      </c>
      <c r="K7" s="21"/>
      <c r="L7" s="45">
        <v>2018</v>
      </c>
      <c r="M7" s="15">
        <v>43135</v>
      </c>
      <c r="N7" s="16">
        <v>20.476640774675825</v>
      </c>
      <c r="O7" s="16">
        <v>20.239955940584981</v>
      </c>
      <c r="P7" s="16">
        <v>39.330360076544906</v>
      </c>
      <c r="Q7" s="16">
        <v>38.939793561453932</v>
      </c>
      <c r="R7" s="17">
        <v>8.634545934485556E-2</v>
      </c>
      <c r="S7" s="17">
        <v>1.9377348859310151E-5</v>
      </c>
      <c r="T7" s="18">
        <f>SUM(N7:S7)</f>
        <v>119.07311518995337</v>
      </c>
      <c r="U7" s="18">
        <f>SUM(N7:P7)</f>
        <v>80.046956791805712</v>
      </c>
      <c r="V7"/>
      <c r="W7" s="45">
        <v>2018</v>
      </c>
      <c r="X7" s="15">
        <v>43135</v>
      </c>
      <c r="Y7" s="18">
        <v>4.5099014353462641</v>
      </c>
      <c r="Z7" s="18">
        <v>0.1631516671694517</v>
      </c>
      <c r="AA7" s="18">
        <v>1.8429240723837708</v>
      </c>
      <c r="AB7" s="17">
        <f t="shared" ref="AB7:AB37" si="1">SUM(Y7:AA7)</f>
        <v>6.5159771748994864</v>
      </c>
      <c r="AC7" s="19"/>
      <c r="AD7" s="45">
        <v>2018</v>
      </c>
      <c r="AE7" s="15">
        <v>43135</v>
      </c>
      <c r="AF7" s="18">
        <v>69.212974548339844</v>
      </c>
      <c r="AG7" s="18">
        <v>2.5038712024688721</v>
      </c>
      <c r="AH7" s="18">
        <v>28.283157348632813</v>
      </c>
      <c r="AI7" s="17">
        <f t="shared" ref="AI7:AI57" si="2">SUM(AF7:AH7)</f>
        <v>100.00000309944153</v>
      </c>
      <c r="AK7" s="45">
        <v>2018</v>
      </c>
      <c r="AL7" s="15">
        <v>43135</v>
      </c>
      <c r="AM7" s="16">
        <v>0.83348479460726121</v>
      </c>
      <c r="AN7" s="16">
        <v>0.88622053933739664</v>
      </c>
      <c r="AO7" s="16">
        <v>1.3245541489493995</v>
      </c>
      <c r="AP7" s="16">
        <v>1.4579677929972652</v>
      </c>
      <c r="AQ7" s="16">
        <v>7.6741594549417499E-3</v>
      </c>
      <c r="AR7" s="16">
        <v>0</v>
      </c>
      <c r="AS7" s="17">
        <f>SUM(AM7:AR7)</f>
        <v>4.5099014353462641</v>
      </c>
      <c r="AT7" s="17">
        <f t="shared" ref="AT7:AT57" si="3">SUM(AM7:AO7)</f>
        <v>3.0442594828940575</v>
      </c>
      <c r="AV7" s="45">
        <v>2018</v>
      </c>
      <c r="AW7" s="15">
        <v>43135</v>
      </c>
      <c r="AX7" s="16">
        <v>0.38810565485775472</v>
      </c>
      <c r="AY7" s="16">
        <v>8.7267917125701908E-2</v>
      </c>
      <c r="AZ7" s="16">
        <v>0.65446657910693629</v>
      </c>
      <c r="BA7" s="16">
        <v>0.71282991426205633</v>
      </c>
      <c r="BB7" s="18">
        <v>2.5400703132152556E-4</v>
      </c>
      <c r="BC7" s="18">
        <v>0</v>
      </c>
      <c r="BD7" s="17">
        <f>SUM(AX7:BC7)</f>
        <v>1.8429240723837708</v>
      </c>
      <c r="BE7" s="17">
        <f t="shared" ref="BE7:BE68" si="4">SUM(AX7:AZ7)</f>
        <v>1.1298401510903928</v>
      </c>
    </row>
    <row r="8" spans="1:57" x14ac:dyDescent="0.25">
      <c r="A8" s="46"/>
      <c r="B8" s="15">
        <v>43163</v>
      </c>
      <c r="C8" s="16">
        <v>1.2763590152835584</v>
      </c>
      <c r="D8" s="16">
        <v>1.0711086474518776</v>
      </c>
      <c r="E8" s="16">
        <v>2.1984629785553551</v>
      </c>
      <c r="F8" s="16">
        <v>2.2641666905562503</v>
      </c>
      <c r="G8" s="17">
        <v>8.1202702268213037E-3</v>
      </c>
      <c r="H8" s="17">
        <v>0</v>
      </c>
      <c r="I8" s="18">
        <f>SUM(C8:H8)</f>
        <v>6.8182176020738625</v>
      </c>
      <c r="J8" s="18">
        <f t="shared" si="0"/>
        <v>4.5459306412907914</v>
      </c>
      <c r="K8" s="21"/>
      <c r="L8" s="46"/>
      <c r="M8" s="15">
        <v>43163</v>
      </c>
      <c r="N8" s="16">
        <v>20.6463908963661</v>
      </c>
      <c r="O8" s="16">
        <v>22.191298585096554</v>
      </c>
      <c r="P8" s="16">
        <v>42.510197082514928</v>
      </c>
      <c r="Q8" s="16">
        <v>40.335263180973755</v>
      </c>
      <c r="R8" s="17">
        <v>8.4218434963383215E-2</v>
      </c>
      <c r="S8" s="17">
        <v>1.9377348859310151E-5</v>
      </c>
      <c r="T8" s="18">
        <f t="shared" ref="T8:T71" si="5">SUM(N8:S8)</f>
        <v>125.76738755726359</v>
      </c>
      <c r="U8" s="18">
        <f t="shared" ref="U8:U70" si="6">SUM(N8:P8)</f>
        <v>85.347886563977582</v>
      </c>
      <c r="V8"/>
      <c r="W8" s="46"/>
      <c r="X8" s="15">
        <v>43163</v>
      </c>
      <c r="Y8" s="18">
        <v>4.8101086524465639</v>
      </c>
      <c r="Z8" s="18">
        <v>0.1523686623532772</v>
      </c>
      <c r="AA8" s="18">
        <v>1.8557402872740216</v>
      </c>
      <c r="AB8" s="17">
        <f t="shared" si="1"/>
        <v>6.8182176020738625</v>
      </c>
      <c r="AC8" s="19"/>
      <c r="AD8" s="46"/>
      <c r="AE8" s="15">
        <v>43163</v>
      </c>
      <c r="AF8" s="18">
        <v>70.547889709472656</v>
      </c>
      <c r="AG8" s="18">
        <v>2.2347285747528076</v>
      </c>
      <c r="AH8" s="18">
        <v>27.217382431030273</v>
      </c>
      <c r="AI8" s="17">
        <f t="shared" si="2"/>
        <v>100.00000071525574</v>
      </c>
      <c r="AK8" s="46"/>
      <c r="AL8" s="15">
        <v>43163</v>
      </c>
      <c r="AM8" s="16">
        <v>0.84390097445938361</v>
      </c>
      <c r="AN8" s="16">
        <v>0.97794374194347855</v>
      </c>
      <c r="AO8" s="16">
        <v>1.4707732425027042</v>
      </c>
      <c r="AP8" s="16">
        <v>1.5097662415427788</v>
      </c>
      <c r="AQ8" s="16">
        <v>7.7244519982188941E-3</v>
      </c>
      <c r="AR8" s="16">
        <v>0</v>
      </c>
      <c r="AS8" s="17">
        <f t="shared" ref="AS8:AS71" si="7">SUM(AM8:AR8)</f>
        <v>4.8101086524465639</v>
      </c>
      <c r="AT8" s="17">
        <f t="shared" si="3"/>
        <v>3.2926179589055664</v>
      </c>
      <c r="AV8" s="46"/>
      <c r="AW8" s="15">
        <v>43163</v>
      </c>
      <c r="AX8" s="16">
        <v>0.38726226931333541</v>
      </c>
      <c r="AY8" s="16">
        <v>9.3152458618164069E-2</v>
      </c>
      <c r="AZ8" s="16">
        <v>0.65240298830391841</v>
      </c>
      <c r="BA8" s="16">
        <v>0.72278414410829539</v>
      </c>
      <c r="BB8" s="18">
        <v>1.3842693030834198E-4</v>
      </c>
      <c r="BC8" s="18">
        <v>0</v>
      </c>
      <c r="BD8" s="17">
        <f t="shared" ref="BD8:BD71" si="8">SUM(AX8:BC8)</f>
        <v>1.8557402872740216</v>
      </c>
      <c r="BE8" s="17">
        <f t="shared" si="4"/>
        <v>1.1328177162354178</v>
      </c>
    </row>
    <row r="9" spans="1:57" x14ac:dyDescent="0.25">
      <c r="A9" s="46"/>
      <c r="B9" s="15">
        <v>43191</v>
      </c>
      <c r="C9" s="16">
        <v>1.2892728226573169</v>
      </c>
      <c r="D9" s="16">
        <v>1.2626396449466348</v>
      </c>
      <c r="E9" s="16">
        <v>2.5884918562203496</v>
      </c>
      <c r="F9" s="16">
        <v>2.3165300744329391</v>
      </c>
      <c r="G9" s="17">
        <v>8.2533873429894451E-3</v>
      </c>
      <c r="H9" s="17">
        <v>0</v>
      </c>
      <c r="I9" s="18">
        <f t="shared" ref="I9:I71" si="9">SUM(C9:H9)</f>
        <v>7.4651877856002296</v>
      </c>
      <c r="J9" s="18">
        <f t="shared" si="0"/>
        <v>5.1404043238243009</v>
      </c>
      <c r="K9" s="21"/>
      <c r="L9" s="46"/>
      <c r="M9" s="15">
        <v>43191</v>
      </c>
      <c r="N9" s="16">
        <v>20.812626448593647</v>
      </c>
      <c r="O9" s="16">
        <v>26.154691190821314</v>
      </c>
      <c r="P9" s="16">
        <v>51.671799860840892</v>
      </c>
      <c r="Q9" s="16">
        <v>41.360215366784828</v>
      </c>
      <c r="R9" s="17">
        <v>8.4671969040600065E-2</v>
      </c>
      <c r="S9" s="17">
        <v>1.9377348859310151E-5</v>
      </c>
      <c r="T9" s="18">
        <f t="shared" si="5"/>
        <v>140.08402421343013</v>
      </c>
      <c r="U9" s="18">
        <f t="shared" si="6"/>
        <v>98.63911750025585</v>
      </c>
      <c r="V9"/>
      <c r="W9" s="46"/>
      <c r="X9" s="15">
        <v>43191</v>
      </c>
      <c r="Y9" s="18">
        <v>5.4434663695012775</v>
      </c>
      <c r="Z9" s="18">
        <v>0.15634258283650876</v>
      </c>
      <c r="AA9" s="18">
        <v>1.8653788332624435</v>
      </c>
      <c r="AB9" s="17">
        <f t="shared" si="1"/>
        <v>7.4651877856002296</v>
      </c>
      <c r="AC9" s="19"/>
      <c r="AD9" s="46"/>
      <c r="AE9" s="15">
        <v>43191</v>
      </c>
      <c r="AF9" s="18">
        <v>72.918006896972656</v>
      </c>
      <c r="AG9" s="18">
        <v>2.0942885875701904</v>
      </c>
      <c r="AH9" s="18">
        <v>24.987701416015625</v>
      </c>
      <c r="AI9" s="17">
        <f t="shared" si="2"/>
        <v>99.999996900558472</v>
      </c>
      <c r="AK9" s="46"/>
      <c r="AL9" s="15">
        <v>43191</v>
      </c>
      <c r="AM9" s="16">
        <v>0.85681806650301817</v>
      </c>
      <c r="AN9" s="16">
        <v>1.1642185273130536</v>
      </c>
      <c r="AO9" s="16">
        <v>1.8664349372238964</v>
      </c>
      <c r="AP9" s="16">
        <v>1.5479517206157147</v>
      </c>
      <c r="AQ9" s="16">
        <v>8.043117845594883E-3</v>
      </c>
      <c r="AR9" s="16">
        <v>0</v>
      </c>
      <c r="AS9" s="17">
        <f t="shared" si="7"/>
        <v>5.4434663695012784</v>
      </c>
      <c r="AT9" s="17">
        <f t="shared" si="3"/>
        <v>3.8874715310399681</v>
      </c>
      <c r="AV9" s="46"/>
      <c r="AW9" s="15">
        <v>43191</v>
      </c>
      <c r="AX9" s="16">
        <v>0.38561352430593965</v>
      </c>
      <c r="AY9" s="16">
        <v>9.8415994482398031E-2</v>
      </c>
      <c r="AZ9" s="16">
        <v>0.64795796311771869</v>
      </c>
      <c r="BA9" s="16">
        <v>0.73328363840901856</v>
      </c>
      <c r="BB9" s="18">
        <v>1.0771294736862183E-4</v>
      </c>
      <c r="BC9" s="18">
        <v>0</v>
      </c>
      <c r="BD9" s="17">
        <f t="shared" si="8"/>
        <v>1.8653788332624437</v>
      </c>
      <c r="BE9" s="17">
        <f t="shared" si="4"/>
        <v>1.1319874819060565</v>
      </c>
    </row>
    <row r="10" spans="1:57" x14ac:dyDescent="0.25">
      <c r="A10" s="46"/>
      <c r="B10" s="15">
        <v>43219</v>
      </c>
      <c r="C10" s="16">
        <v>1.2749798971083388</v>
      </c>
      <c r="D10" s="16">
        <v>1.4433823381526469</v>
      </c>
      <c r="E10" s="16">
        <v>3.0073183670965675</v>
      </c>
      <c r="F10" s="16">
        <v>2.3497142424542599</v>
      </c>
      <c r="G10" s="17">
        <v>7.4170960864424701E-3</v>
      </c>
      <c r="H10" s="17">
        <v>0</v>
      </c>
      <c r="I10" s="18">
        <f t="shared" si="9"/>
        <v>8.0828119408982548</v>
      </c>
      <c r="J10" s="18">
        <f t="shared" si="0"/>
        <v>5.7256806023575528</v>
      </c>
      <c r="K10" s="21"/>
      <c r="L10" s="46"/>
      <c r="M10" s="15">
        <v>43219</v>
      </c>
      <c r="N10" s="16">
        <v>20.590651991496095</v>
      </c>
      <c r="O10" s="16">
        <v>29.737032628578234</v>
      </c>
      <c r="P10" s="16">
        <v>60.746617961384565</v>
      </c>
      <c r="Q10" s="16">
        <v>41.717955785303047</v>
      </c>
      <c r="R10" s="17">
        <v>7.8747713080513468E-2</v>
      </c>
      <c r="S10" s="17">
        <v>1.9377348859310151E-5</v>
      </c>
      <c r="T10" s="18">
        <f t="shared" si="5"/>
        <v>152.87102545719128</v>
      </c>
      <c r="U10" s="18">
        <f t="shared" si="6"/>
        <v>111.07430258145889</v>
      </c>
      <c r="V10"/>
      <c r="W10" s="46"/>
      <c r="X10" s="15">
        <v>43219</v>
      </c>
      <c r="Y10" s="18">
        <v>6.0763871913062903</v>
      </c>
      <c r="Z10" s="18">
        <v>0.13462883289587499</v>
      </c>
      <c r="AA10" s="18">
        <v>1.8717959166960902</v>
      </c>
      <c r="AB10" s="17">
        <f t="shared" si="1"/>
        <v>8.0828119408982566</v>
      </c>
      <c r="AC10" s="19"/>
      <c r="AD10" s="46"/>
      <c r="AE10" s="15">
        <v>43219</v>
      </c>
      <c r="AF10" s="18">
        <v>75.176651000976563</v>
      </c>
      <c r="AG10" s="18">
        <v>1.6656187772750854</v>
      </c>
      <c r="AH10" s="18">
        <v>23.157732009887695</v>
      </c>
      <c r="AI10" s="17">
        <f t="shared" si="2"/>
        <v>100.00000178813934</v>
      </c>
      <c r="AK10" s="46"/>
      <c r="AL10" s="15">
        <v>43219</v>
      </c>
      <c r="AM10" s="16">
        <v>0.85746520454945419</v>
      </c>
      <c r="AN10" s="16">
        <v>1.3358785953376293</v>
      </c>
      <c r="AO10" s="16">
        <v>2.2933813601092248</v>
      </c>
      <c r="AP10" s="16">
        <v>1.582468941619833</v>
      </c>
      <c r="AQ10" s="16">
        <v>7.1930896901488302E-3</v>
      </c>
      <c r="AR10" s="16">
        <v>0</v>
      </c>
      <c r="AS10" s="17">
        <f t="shared" si="7"/>
        <v>6.0763871913062895</v>
      </c>
      <c r="AT10" s="17">
        <f t="shared" si="3"/>
        <v>4.4867251599963076</v>
      </c>
      <c r="AV10" s="46"/>
      <c r="AW10" s="15">
        <v>43219</v>
      </c>
      <c r="AX10" s="16">
        <v>0.37903470572757719</v>
      </c>
      <c r="AY10" s="16">
        <v>0.10749544510912895</v>
      </c>
      <c r="AZ10" s="16">
        <v>0.64833639201737381</v>
      </c>
      <c r="BA10" s="16">
        <v>0.73674903430796601</v>
      </c>
      <c r="BB10" s="18">
        <v>1.8033953404426574E-4</v>
      </c>
      <c r="BC10" s="18">
        <v>0</v>
      </c>
      <c r="BD10" s="17">
        <f t="shared" si="8"/>
        <v>1.8717959166960902</v>
      </c>
      <c r="BE10" s="17">
        <f t="shared" si="4"/>
        <v>1.1348665428540801</v>
      </c>
    </row>
    <row r="11" spans="1:57" x14ac:dyDescent="0.25">
      <c r="A11" s="46"/>
      <c r="B11" s="15">
        <v>43247</v>
      </c>
      <c r="C11" s="16">
        <v>1.3208517226179539</v>
      </c>
      <c r="D11" s="16">
        <v>1.7243453015351295</v>
      </c>
      <c r="E11" s="16">
        <v>3.6356236303256155</v>
      </c>
      <c r="F11" s="16">
        <v>2.5025089419384301</v>
      </c>
      <c r="G11" s="17">
        <v>6.9591339381933209E-3</v>
      </c>
      <c r="H11" s="17">
        <v>0</v>
      </c>
      <c r="I11" s="18">
        <f t="shared" si="9"/>
        <v>9.1902887303553236</v>
      </c>
      <c r="J11" s="18">
        <f t="shared" si="0"/>
        <v>6.6808206544786994</v>
      </c>
      <c r="K11" s="21"/>
      <c r="L11" s="46"/>
      <c r="M11" s="15">
        <v>43247</v>
      </c>
      <c r="N11" s="16">
        <v>21.302771056769828</v>
      </c>
      <c r="O11" s="16">
        <v>35.167637552195472</v>
      </c>
      <c r="P11" s="16">
        <v>75.443367685135641</v>
      </c>
      <c r="Q11" s="16">
        <v>42.401465027405166</v>
      </c>
      <c r="R11" s="17">
        <v>7.7763384350459541E-2</v>
      </c>
      <c r="S11" s="17">
        <v>1.9377348859310151E-5</v>
      </c>
      <c r="T11" s="18">
        <f t="shared" si="5"/>
        <v>174.3930240832054</v>
      </c>
      <c r="U11" s="18">
        <f t="shared" si="6"/>
        <v>131.91377629410096</v>
      </c>
      <c r="V11"/>
      <c r="W11" s="46"/>
      <c r="X11" s="15">
        <v>43247</v>
      </c>
      <c r="Y11" s="18">
        <v>7.2428337530524134</v>
      </c>
      <c r="Z11" s="18">
        <v>0.1228646193357706</v>
      </c>
      <c r="AA11" s="18">
        <v>1.8245903579671383</v>
      </c>
      <c r="AB11" s="17">
        <f t="shared" si="1"/>
        <v>9.1902887303553236</v>
      </c>
      <c r="AC11" s="19"/>
      <c r="AD11" s="46"/>
      <c r="AE11" s="15">
        <v>43247</v>
      </c>
      <c r="AF11" s="18">
        <v>78.809638977050781</v>
      </c>
      <c r="AG11" s="18">
        <v>1.3368961811065674</v>
      </c>
      <c r="AH11" s="18">
        <v>19.853460311889648</v>
      </c>
      <c r="AI11" s="17">
        <f t="shared" si="2"/>
        <v>99.999995470046997</v>
      </c>
      <c r="AK11" s="46"/>
      <c r="AL11" s="15">
        <v>43247</v>
      </c>
      <c r="AM11" s="16">
        <v>0.92389389877626305</v>
      </c>
      <c r="AN11" s="16">
        <v>1.6089490783097744</v>
      </c>
      <c r="AO11" s="16">
        <v>2.9210341323519349</v>
      </c>
      <c r="AP11" s="16">
        <v>1.7820987830559314</v>
      </c>
      <c r="AQ11" s="16">
        <v>6.8578605585098264E-3</v>
      </c>
      <c r="AR11" s="16">
        <v>0</v>
      </c>
      <c r="AS11" s="17">
        <f t="shared" si="7"/>
        <v>7.2428337530524134</v>
      </c>
      <c r="AT11" s="17">
        <f t="shared" si="3"/>
        <v>5.4538771094379719</v>
      </c>
      <c r="AV11" s="46"/>
      <c r="AW11" s="15">
        <v>43247</v>
      </c>
      <c r="AX11" s="16">
        <v>0.36542460047388076</v>
      </c>
      <c r="AY11" s="16">
        <v>0.11539015716552735</v>
      </c>
      <c r="AZ11" s="16">
        <v>0.65039088163888459</v>
      </c>
      <c r="BA11" s="16">
        <v>0.6933045935881138</v>
      </c>
      <c r="BB11" s="18">
        <v>8.012510073184967E-5</v>
      </c>
      <c r="BC11" s="18">
        <v>0</v>
      </c>
      <c r="BD11" s="17">
        <f t="shared" si="8"/>
        <v>1.8245903579671385</v>
      </c>
      <c r="BE11" s="17">
        <f t="shared" si="4"/>
        <v>1.1312056392782928</v>
      </c>
    </row>
    <row r="12" spans="1:57" x14ac:dyDescent="0.25">
      <c r="A12" s="46"/>
      <c r="B12" s="15">
        <v>43275</v>
      </c>
      <c r="C12" s="16">
        <v>1.3551360409053563</v>
      </c>
      <c r="D12" s="16">
        <v>2.0401280254291891</v>
      </c>
      <c r="E12" s="16">
        <v>4.2114059768398251</v>
      </c>
      <c r="F12" s="16">
        <v>2.5112368186887948</v>
      </c>
      <c r="G12" s="17">
        <v>5.1712376535832886E-3</v>
      </c>
      <c r="H12" s="17">
        <v>0</v>
      </c>
      <c r="I12" s="18">
        <f>SUM(C12:H12)</f>
        <v>10.123078099516748</v>
      </c>
      <c r="J12" s="18">
        <f t="shared" si="0"/>
        <v>7.6066700431743701</v>
      </c>
      <c r="K12" s="21"/>
      <c r="L12" s="46"/>
      <c r="M12" s="15">
        <v>43275</v>
      </c>
      <c r="N12" s="16">
        <v>21.544643942364541</v>
      </c>
      <c r="O12" s="16">
        <v>41.657949234386031</v>
      </c>
      <c r="P12" s="16">
        <v>88.870991091580947</v>
      </c>
      <c r="Q12" s="16">
        <v>42.078563388308872</v>
      </c>
      <c r="R12" s="17">
        <v>6.2940043645287741E-2</v>
      </c>
      <c r="S12" s="17">
        <v>1.9377348859310151E-5</v>
      </c>
      <c r="T12" s="18">
        <f t="shared" si="5"/>
        <v>194.21510707763451</v>
      </c>
      <c r="U12" s="18">
        <f t="shared" si="6"/>
        <v>152.0735842683315</v>
      </c>
      <c r="V12"/>
      <c r="W12" s="46"/>
      <c r="X12" s="15">
        <v>43275</v>
      </c>
      <c r="Y12" s="18">
        <v>8.2173466723697182</v>
      </c>
      <c r="Z12" s="18">
        <v>0.1131604106144905</v>
      </c>
      <c r="AA12" s="18">
        <v>1.7925710165325404</v>
      </c>
      <c r="AB12" s="17">
        <f t="shared" si="1"/>
        <v>10.12307809951675</v>
      </c>
      <c r="AC12" s="19"/>
      <c r="AD12" s="46"/>
      <c r="AE12" s="15">
        <v>43275</v>
      </c>
      <c r="AF12" s="18">
        <v>81.174385070800781</v>
      </c>
      <c r="AG12" s="18">
        <v>1.117845892906189</v>
      </c>
      <c r="AH12" s="18">
        <v>17.707765579223633</v>
      </c>
      <c r="AI12" s="17">
        <f t="shared" si="2"/>
        <v>99.999996542930603</v>
      </c>
      <c r="AK12" s="46"/>
      <c r="AL12" s="15">
        <v>43275</v>
      </c>
      <c r="AM12" s="16">
        <v>0.95570144603800777</v>
      </c>
      <c r="AN12" s="16">
        <v>1.9225909475236536</v>
      </c>
      <c r="AO12" s="16">
        <v>3.5134000976005049</v>
      </c>
      <c r="AP12" s="16">
        <v>1.8206734766443222</v>
      </c>
      <c r="AQ12" s="16">
        <v>4.9807045632302765E-3</v>
      </c>
      <c r="AR12" s="16">
        <v>0</v>
      </c>
      <c r="AS12" s="17">
        <f t="shared" si="7"/>
        <v>8.2173466723697182</v>
      </c>
      <c r="AT12" s="17">
        <f t="shared" si="3"/>
        <v>6.391692491162166</v>
      </c>
      <c r="AV12" s="46"/>
      <c r="AW12" s="15">
        <v>43275</v>
      </c>
      <c r="AX12" s="16">
        <v>0.36964187402737142</v>
      </c>
      <c r="AY12" s="16">
        <v>0.1175258500366211</v>
      </c>
      <c r="AZ12" s="16">
        <v>0.63966972788798804</v>
      </c>
      <c r="BA12" s="16">
        <v>0.6656439905160666</v>
      </c>
      <c r="BB12" s="18">
        <v>8.9574064493179318E-5</v>
      </c>
      <c r="BC12" s="18">
        <v>0</v>
      </c>
      <c r="BD12" s="17">
        <f t="shared" si="8"/>
        <v>1.7925710165325404</v>
      </c>
      <c r="BE12" s="17">
        <f t="shared" si="4"/>
        <v>1.1268374519519806</v>
      </c>
    </row>
    <row r="13" spans="1:57" x14ac:dyDescent="0.25">
      <c r="A13" s="46"/>
      <c r="B13" s="15">
        <v>43303</v>
      </c>
      <c r="C13" s="16">
        <v>1.393609152441347</v>
      </c>
      <c r="D13" s="16">
        <v>2.2999452365531923</v>
      </c>
      <c r="E13" s="16">
        <v>4.6443126048471779</v>
      </c>
      <c r="F13" s="16">
        <v>2.5638348295940347</v>
      </c>
      <c r="G13" s="17">
        <v>6.3486470643281936E-3</v>
      </c>
      <c r="H13" s="17">
        <v>0</v>
      </c>
      <c r="I13" s="18">
        <f t="shared" si="9"/>
        <v>10.908050470500081</v>
      </c>
      <c r="J13" s="18">
        <f t="shared" si="0"/>
        <v>8.3378669938417183</v>
      </c>
      <c r="K13" s="21"/>
      <c r="L13" s="46"/>
      <c r="M13" s="15">
        <v>43303</v>
      </c>
      <c r="N13" s="16">
        <v>22.132662723482444</v>
      </c>
      <c r="O13" s="16">
        <v>47.165885088938545</v>
      </c>
      <c r="P13" s="16">
        <v>98.476642509320413</v>
      </c>
      <c r="Q13" s="16">
        <v>42.860803211549872</v>
      </c>
      <c r="R13" s="17">
        <v>7.8525529747502806E-2</v>
      </c>
      <c r="S13" s="17">
        <v>1.9377348859310151E-5</v>
      </c>
      <c r="T13" s="18">
        <f t="shared" si="5"/>
        <v>210.71453844038763</v>
      </c>
      <c r="U13" s="18">
        <f t="shared" si="6"/>
        <v>167.77519032174141</v>
      </c>
      <c r="V13"/>
      <c r="W13" s="46"/>
      <c r="X13" s="15">
        <v>43303</v>
      </c>
      <c r="Y13" s="18">
        <v>8.9718946549930259</v>
      </c>
      <c r="Z13" s="18">
        <v>0.11763860276138782</v>
      </c>
      <c r="AA13" s="18">
        <v>1.8185172127456666</v>
      </c>
      <c r="AB13" s="17">
        <f t="shared" si="1"/>
        <v>10.908050470500081</v>
      </c>
      <c r="AC13" s="19"/>
      <c r="AD13" s="46"/>
      <c r="AE13" s="15">
        <v>43303</v>
      </c>
      <c r="AF13" s="18">
        <v>82.250213623046875</v>
      </c>
      <c r="AG13" s="18">
        <v>1.0784567594528198</v>
      </c>
      <c r="AH13" s="18">
        <v>16.671331405639648</v>
      </c>
      <c r="AI13" s="17">
        <f t="shared" si="2"/>
        <v>100.00000178813934</v>
      </c>
      <c r="AK13" s="46"/>
      <c r="AL13" s="15">
        <v>43303</v>
      </c>
      <c r="AM13" s="16">
        <v>0.98183790102680957</v>
      </c>
      <c r="AN13" s="16">
        <v>2.1868301820384266</v>
      </c>
      <c r="AO13" s="16">
        <v>3.938003126217231</v>
      </c>
      <c r="AP13" s="16">
        <v>1.8590021917432733</v>
      </c>
      <c r="AQ13" s="16">
        <v>6.221253967285156E-3</v>
      </c>
      <c r="AR13" s="16">
        <v>0</v>
      </c>
      <c r="AS13" s="17">
        <f t="shared" si="7"/>
        <v>8.9718946549930259</v>
      </c>
      <c r="AT13" s="17">
        <f t="shared" si="3"/>
        <v>7.1066712092824673</v>
      </c>
      <c r="AV13" s="46"/>
      <c r="AW13" s="15">
        <v>43303</v>
      </c>
      <c r="AX13" s="16">
        <v>0.37952404214072227</v>
      </c>
      <c r="AY13" s="16">
        <v>0.11310994451379776</v>
      </c>
      <c r="AZ13" s="16">
        <v>0.64806196388816828</v>
      </c>
      <c r="BA13" s="16">
        <v>0.67774788893759252</v>
      </c>
      <c r="BB13" s="18">
        <v>7.3373265385627743E-5</v>
      </c>
      <c r="BC13" s="18">
        <v>0</v>
      </c>
      <c r="BD13" s="17">
        <f t="shared" si="8"/>
        <v>1.8185172127456666</v>
      </c>
      <c r="BE13" s="17">
        <f t="shared" si="4"/>
        <v>1.1406959505426884</v>
      </c>
    </row>
    <row r="14" spans="1:57" x14ac:dyDescent="0.25">
      <c r="A14" s="46"/>
      <c r="B14" s="15">
        <v>43331</v>
      </c>
      <c r="C14" s="16">
        <v>1.4579854774622172</v>
      </c>
      <c r="D14" s="16">
        <v>2.5419009869092704</v>
      </c>
      <c r="E14" s="16">
        <v>5.0476838148437952</v>
      </c>
      <c r="F14" s="16">
        <v>2.5409021287885523</v>
      </c>
      <c r="G14" s="17">
        <v>4.9684088046997787E-3</v>
      </c>
      <c r="H14" s="17">
        <v>0</v>
      </c>
      <c r="I14" s="18">
        <f t="shared" si="9"/>
        <v>11.593440816808535</v>
      </c>
      <c r="J14" s="18">
        <f t="shared" si="0"/>
        <v>9.0475702792152823</v>
      </c>
      <c r="K14" s="21"/>
      <c r="L14" s="46"/>
      <c r="M14" s="15">
        <v>43331</v>
      </c>
      <c r="N14" s="16">
        <v>23.359211123138081</v>
      </c>
      <c r="O14" s="16">
        <v>51.966905465655195</v>
      </c>
      <c r="P14" s="16">
        <v>107.33404087432103</v>
      </c>
      <c r="Q14" s="16">
        <v>43.756264812649832</v>
      </c>
      <c r="R14" s="17">
        <v>6.0209753761100764E-2</v>
      </c>
      <c r="S14" s="17">
        <v>1.9377348859310151E-5</v>
      </c>
      <c r="T14" s="18">
        <f t="shared" si="5"/>
        <v>226.47665140687411</v>
      </c>
      <c r="U14" s="18">
        <f t="shared" si="6"/>
        <v>182.6601574631143</v>
      </c>
      <c r="V14"/>
      <c r="W14" s="46"/>
      <c r="X14" s="15">
        <v>43331</v>
      </c>
      <c r="Y14" s="18">
        <v>9.6745101043173811</v>
      </c>
      <c r="Z14" s="18">
        <v>0.10106825332438946</v>
      </c>
      <c r="AA14" s="18">
        <v>1.8178624591667651</v>
      </c>
      <c r="AB14" s="17">
        <f t="shared" si="1"/>
        <v>11.593440816808535</v>
      </c>
      <c r="AC14" s="19"/>
      <c r="AD14" s="46"/>
      <c r="AE14" s="15">
        <v>43331</v>
      </c>
      <c r="AF14" s="18">
        <v>83.448135375976563</v>
      </c>
      <c r="AG14" s="18">
        <v>0.87177097797393799</v>
      </c>
      <c r="AH14" s="18">
        <v>15.680093765258789</v>
      </c>
      <c r="AI14" s="17">
        <f t="shared" si="2"/>
        <v>100.00000011920929</v>
      </c>
      <c r="AK14" s="46"/>
      <c r="AL14" s="15">
        <v>43331</v>
      </c>
      <c r="AM14" s="16">
        <v>1.04302251769571</v>
      </c>
      <c r="AN14" s="16">
        <v>2.4210490748449565</v>
      </c>
      <c r="AO14" s="16">
        <v>4.3574430138502338</v>
      </c>
      <c r="AP14" s="16">
        <v>1.8482409232152319</v>
      </c>
      <c r="AQ14" s="16">
        <v>4.7545747112482783E-3</v>
      </c>
      <c r="AR14" s="16">
        <v>0</v>
      </c>
      <c r="AS14" s="17">
        <f t="shared" si="7"/>
        <v>9.6745101043173793</v>
      </c>
      <c r="AT14" s="17">
        <f t="shared" si="3"/>
        <v>7.8215146063909007</v>
      </c>
      <c r="AV14" s="46"/>
      <c r="AW14" s="15">
        <v>43331</v>
      </c>
      <c r="AX14" s="16">
        <v>0.38719433062970637</v>
      </c>
      <c r="AY14" s="16">
        <v>0.12082269159412384</v>
      </c>
      <c r="AZ14" s="16">
        <v>0.63937693755877023</v>
      </c>
      <c r="BA14" s="16">
        <v>0.67037497501647469</v>
      </c>
      <c r="BB14" s="18">
        <v>9.3524367690086367E-5</v>
      </c>
      <c r="BC14" s="18">
        <v>0</v>
      </c>
      <c r="BD14" s="17">
        <f t="shared" si="8"/>
        <v>1.8178624591667654</v>
      </c>
      <c r="BE14" s="17">
        <f t="shared" si="4"/>
        <v>1.1473939597826006</v>
      </c>
    </row>
    <row r="15" spans="1:57" x14ac:dyDescent="0.25">
      <c r="A15" s="46"/>
      <c r="B15" s="15">
        <v>43359</v>
      </c>
      <c r="C15" s="16">
        <v>1.4756681333775801</v>
      </c>
      <c r="D15" s="16">
        <v>2.7253486368600131</v>
      </c>
      <c r="E15" s="16">
        <v>5.5331470121636688</v>
      </c>
      <c r="F15" s="16">
        <v>2.5316590978022253</v>
      </c>
      <c r="G15" s="17">
        <v>5.5113655359745025E-3</v>
      </c>
      <c r="H15" s="17">
        <v>0</v>
      </c>
      <c r="I15" s="18">
        <f t="shared" si="9"/>
        <v>12.271334245739462</v>
      </c>
      <c r="J15" s="18">
        <f t="shared" si="0"/>
        <v>9.7341637824012608</v>
      </c>
      <c r="K15" s="21"/>
      <c r="L15" s="46"/>
      <c r="M15" s="15">
        <v>43359</v>
      </c>
      <c r="N15" s="16">
        <v>24.193550840601489</v>
      </c>
      <c r="O15" s="16">
        <v>55.903430581069827</v>
      </c>
      <c r="P15" s="16">
        <v>117.51149265102396</v>
      </c>
      <c r="Q15" s="16">
        <v>45.873862944748488</v>
      </c>
      <c r="R15" s="17">
        <v>6.2577738088690049E-2</v>
      </c>
      <c r="S15" s="17">
        <v>1.9377348859310151E-5</v>
      </c>
      <c r="T15" s="18">
        <f t="shared" si="5"/>
        <v>243.54493413288131</v>
      </c>
      <c r="U15" s="18">
        <f t="shared" si="6"/>
        <v>197.60847407269529</v>
      </c>
      <c r="V15"/>
      <c r="W15" s="46"/>
      <c r="X15" s="15">
        <v>43359</v>
      </c>
      <c r="Y15" s="18">
        <v>10.334138953807566</v>
      </c>
      <c r="Z15" s="18">
        <v>0.100184091532588</v>
      </c>
      <c r="AA15" s="18">
        <v>1.8370112003993075</v>
      </c>
      <c r="AB15" s="17">
        <f t="shared" si="1"/>
        <v>12.271334245739462</v>
      </c>
      <c r="AC15" s="19"/>
      <c r="AD15" s="46"/>
      <c r="AE15" s="15">
        <v>43359</v>
      </c>
      <c r="AF15" s="18">
        <v>84.213653564453125</v>
      </c>
      <c r="AG15" s="18">
        <v>0.81640750169754028</v>
      </c>
      <c r="AH15" s="18">
        <v>14.969939231872559</v>
      </c>
      <c r="AI15" s="17">
        <f t="shared" si="2"/>
        <v>100.00000029802322</v>
      </c>
      <c r="AK15" s="46"/>
      <c r="AL15" s="15">
        <v>43359</v>
      </c>
      <c r="AM15" s="16">
        <v>1.0568856232333277</v>
      </c>
      <c r="AN15" s="16">
        <v>2.5987671453424692</v>
      </c>
      <c r="AO15" s="16">
        <v>4.8296039094510377</v>
      </c>
      <c r="AP15" s="16">
        <v>1.8435503825479094</v>
      </c>
      <c r="AQ15" s="16">
        <v>5.3318932328224183E-3</v>
      </c>
      <c r="AR15" s="16">
        <v>0</v>
      </c>
      <c r="AS15" s="17">
        <f t="shared" si="7"/>
        <v>10.334138953807566</v>
      </c>
      <c r="AT15" s="17">
        <f t="shared" si="3"/>
        <v>8.4852566780268344</v>
      </c>
      <c r="AV15" s="46"/>
      <c r="AW15" s="15">
        <v>43359</v>
      </c>
      <c r="AX15" s="16">
        <v>0.39424753540029006</v>
      </c>
      <c r="AY15" s="16">
        <v>0.12656351682853698</v>
      </c>
      <c r="AZ15" s="16">
        <v>0.64851082166051865</v>
      </c>
      <c r="BA15" s="16">
        <v>0.66758860729576086</v>
      </c>
      <c r="BB15" s="18">
        <v>1.0071921420097351E-4</v>
      </c>
      <c r="BC15" s="18">
        <v>0</v>
      </c>
      <c r="BD15" s="17">
        <f t="shared" si="8"/>
        <v>1.8370112003993078</v>
      </c>
      <c r="BE15" s="17">
        <f t="shared" si="4"/>
        <v>1.1693218738893458</v>
      </c>
    </row>
    <row r="16" spans="1:57" x14ac:dyDescent="0.25">
      <c r="A16" s="46"/>
      <c r="B16" s="15">
        <v>43387</v>
      </c>
      <c r="C16" s="16">
        <v>1.5291004041691423</v>
      </c>
      <c r="D16" s="16">
        <v>3.0363646804307103</v>
      </c>
      <c r="E16" s="16">
        <v>5.9998051940521897</v>
      </c>
      <c r="F16" s="16">
        <v>2.6090294971689283</v>
      </c>
      <c r="G16" s="17">
        <v>4.1235181238651279E-3</v>
      </c>
      <c r="H16" s="17">
        <v>0</v>
      </c>
      <c r="I16" s="18">
        <f t="shared" si="9"/>
        <v>13.178423293944835</v>
      </c>
      <c r="J16" s="18">
        <f t="shared" si="0"/>
        <v>10.565270278652042</v>
      </c>
      <c r="K16" s="21"/>
      <c r="L16" s="46"/>
      <c r="M16" s="15">
        <v>43387</v>
      </c>
      <c r="N16" s="16">
        <v>25.747841305771079</v>
      </c>
      <c r="O16" s="16">
        <v>62.708116637099707</v>
      </c>
      <c r="P16" s="16">
        <v>127.35121016922447</v>
      </c>
      <c r="Q16" s="16">
        <v>48.556760659605651</v>
      </c>
      <c r="R16" s="17">
        <v>4.7019435497547384E-2</v>
      </c>
      <c r="S16" s="17">
        <v>1.9377348859310151E-5</v>
      </c>
      <c r="T16" s="18">
        <f t="shared" si="5"/>
        <v>264.41096758454728</v>
      </c>
      <c r="U16" s="18">
        <f t="shared" si="6"/>
        <v>215.80716811209527</v>
      </c>
      <c r="V16"/>
      <c r="W16" s="46"/>
      <c r="X16" s="15">
        <v>43387</v>
      </c>
      <c r="Y16" s="18">
        <v>11.267763613220811</v>
      </c>
      <c r="Z16" s="18">
        <v>8.8085903533220294E-2</v>
      </c>
      <c r="AA16" s="18">
        <v>1.8225737771908044</v>
      </c>
      <c r="AB16" s="17">
        <f t="shared" si="1"/>
        <v>13.178423293944837</v>
      </c>
      <c r="AC16" s="19"/>
      <c r="AD16" s="46"/>
      <c r="AE16" s="15">
        <v>43387</v>
      </c>
      <c r="AF16" s="18">
        <v>85.501609802246094</v>
      </c>
      <c r="AG16" s="18">
        <v>0.66841006278991699</v>
      </c>
      <c r="AH16" s="18">
        <v>13.829983711242676</v>
      </c>
      <c r="AI16" s="17">
        <f t="shared" si="2"/>
        <v>100.00000357627869</v>
      </c>
      <c r="AK16" s="46"/>
      <c r="AL16" s="15">
        <v>43387</v>
      </c>
      <c r="AM16" s="16">
        <v>1.0907111323176026</v>
      </c>
      <c r="AN16" s="16">
        <v>2.9147835270897744</v>
      </c>
      <c r="AO16" s="16">
        <v>5.3125127854413687</v>
      </c>
      <c r="AP16" s="16">
        <v>1.9460060249635278</v>
      </c>
      <c r="AQ16" s="16">
        <v>3.750143408536911E-3</v>
      </c>
      <c r="AR16" s="16">
        <v>0</v>
      </c>
      <c r="AS16" s="17">
        <f t="shared" si="7"/>
        <v>11.26776361322081</v>
      </c>
      <c r="AT16" s="17">
        <f t="shared" si="3"/>
        <v>9.318007444848746</v>
      </c>
      <c r="AV16" s="46"/>
      <c r="AW16" s="15">
        <v>43387</v>
      </c>
      <c r="AX16" s="16">
        <v>0.41908380535161494</v>
      </c>
      <c r="AY16" s="16">
        <v>0.12156401959800721</v>
      </c>
      <c r="AZ16" s="16">
        <v>0.6347910266475677</v>
      </c>
      <c r="BA16" s="16">
        <v>0.64678396342039113</v>
      </c>
      <c r="BB16" s="18">
        <v>3.5096217322349546E-4</v>
      </c>
      <c r="BC16" s="18">
        <v>0</v>
      </c>
      <c r="BD16" s="17">
        <f t="shared" si="8"/>
        <v>1.8225737771908044</v>
      </c>
      <c r="BE16" s="17">
        <f t="shared" si="4"/>
        <v>1.1754388515971899</v>
      </c>
    </row>
    <row r="17" spans="1:57" x14ac:dyDescent="0.25">
      <c r="A17" s="46"/>
      <c r="B17" s="15">
        <v>43415</v>
      </c>
      <c r="C17" s="16">
        <v>1.5304581515580415</v>
      </c>
      <c r="D17" s="16">
        <v>3.2992465614470246</v>
      </c>
      <c r="E17" s="16">
        <v>6.3731067595924884</v>
      </c>
      <c r="F17" s="16">
        <v>2.667909580919102</v>
      </c>
      <c r="G17" s="17">
        <v>5.3799596303701399E-3</v>
      </c>
      <c r="H17" s="17">
        <v>0</v>
      </c>
      <c r="I17" s="18">
        <f t="shared" si="9"/>
        <v>13.876101013147027</v>
      </c>
      <c r="J17" s="18">
        <f t="shared" si="0"/>
        <v>11.202811472597554</v>
      </c>
      <c r="K17" s="21"/>
      <c r="L17" s="46"/>
      <c r="M17" s="15">
        <v>43415</v>
      </c>
      <c r="N17" s="16">
        <v>26.458766114077719</v>
      </c>
      <c r="O17" s="16">
        <v>68.620169275336849</v>
      </c>
      <c r="P17" s="16">
        <v>136.43112975203448</v>
      </c>
      <c r="Q17" s="16">
        <v>51.241652211129477</v>
      </c>
      <c r="R17" s="17">
        <v>6.3562869512555603E-2</v>
      </c>
      <c r="S17" s="17">
        <v>1.9377348859310151E-5</v>
      </c>
      <c r="T17" s="18">
        <f t="shared" si="5"/>
        <v>282.81529959943992</v>
      </c>
      <c r="U17" s="18">
        <f t="shared" si="6"/>
        <v>231.51006514144905</v>
      </c>
      <c r="V17"/>
      <c r="W17" s="46"/>
      <c r="X17" s="15">
        <v>43415</v>
      </c>
      <c r="Y17" s="18">
        <v>12.026653305498868</v>
      </c>
      <c r="Z17" s="18">
        <v>8.4678059586882598E-2</v>
      </c>
      <c r="AA17" s="18">
        <v>1.7647696480612756</v>
      </c>
      <c r="AB17" s="17">
        <f t="shared" si="1"/>
        <v>13.876101013147027</v>
      </c>
      <c r="AC17" s="21"/>
      <c r="AD17" s="46"/>
      <c r="AE17" s="15">
        <v>43415</v>
      </c>
      <c r="AF17" s="18">
        <v>86.671707153320313</v>
      </c>
      <c r="AG17" s="18">
        <v>0.61024391651153564</v>
      </c>
      <c r="AH17" s="18">
        <v>12.718050956726074</v>
      </c>
      <c r="AI17" s="17">
        <f t="shared" si="2"/>
        <v>100.00000202655792</v>
      </c>
      <c r="AK17" s="46"/>
      <c r="AL17" s="15">
        <v>43415</v>
      </c>
      <c r="AM17" s="16">
        <v>1.1143133331333399</v>
      </c>
      <c r="AN17" s="16">
        <v>3.1822012772204875</v>
      </c>
      <c r="AO17" s="16">
        <v>5.6851506940328624</v>
      </c>
      <c r="AP17" s="16">
        <v>2.0396811596177371</v>
      </c>
      <c r="AQ17" s="16">
        <v>5.306841494441032E-3</v>
      </c>
      <c r="AR17" s="16">
        <v>0</v>
      </c>
      <c r="AS17" s="17">
        <f t="shared" si="7"/>
        <v>12.026653305498868</v>
      </c>
      <c r="AT17" s="17">
        <f t="shared" si="3"/>
        <v>9.9816653043866896</v>
      </c>
      <c r="AV17" s="46"/>
      <c r="AW17" s="15">
        <v>43415</v>
      </c>
      <c r="AX17" s="16">
        <v>0.39703540686607358</v>
      </c>
      <c r="AY17" s="16">
        <v>0.11703848306560516</v>
      </c>
      <c r="AZ17" s="16">
        <v>0.63910325963962078</v>
      </c>
      <c r="BA17" s="16">
        <v>0.61152438035404677</v>
      </c>
      <c r="BB17" s="18">
        <v>6.8118135929107665E-5</v>
      </c>
      <c r="BC17" s="18">
        <v>0</v>
      </c>
      <c r="BD17" s="17">
        <f t="shared" si="8"/>
        <v>1.7647696480612756</v>
      </c>
      <c r="BE17" s="17">
        <f t="shared" si="4"/>
        <v>1.1531771495712997</v>
      </c>
    </row>
    <row r="18" spans="1:57" x14ac:dyDescent="0.25">
      <c r="A18" s="46"/>
      <c r="B18" s="15">
        <v>43443</v>
      </c>
      <c r="C18" s="16">
        <v>1.6058008630780074</v>
      </c>
      <c r="D18" s="16">
        <v>3.6967194063537119</v>
      </c>
      <c r="E18" s="16">
        <v>6.0963285116613806</v>
      </c>
      <c r="F18" s="16">
        <v>2.7503763257722706</v>
      </c>
      <c r="G18" s="17">
        <v>5.7419459876120087E-3</v>
      </c>
      <c r="H18" s="17">
        <v>0</v>
      </c>
      <c r="I18" s="18">
        <f t="shared" si="9"/>
        <v>14.154967052852983</v>
      </c>
      <c r="J18" s="18">
        <f t="shared" si="0"/>
        <v>11.398848781093101</v>
      </c>
      <c r="K18" s="21"/>
      <c r="L18" s="46"/>
      <c r="M18" s="15">
        <v>43443</v>
      </c>
      <c r="N18" s="16">
        <v>28.63204609884508</v>
      </c>
      <c r="O18" s="16">
        <v>78.041282269418275</v>
      </c>
      <c r="P18" s="16">
        <v>134.69385388528468</v>
      </c>
      <c r="Q18" s="16">
        <v>54.412588186557649</v>
      </c>
      <c r="R18" s="17">
        <v>6.6748760185146319E-2</v>
      </c>
      <c r="S18" s="17">
        <v>1.9377348859310151E-5</v>
      </c>
      <c r="T18" s="18">
        <f t="shared" si="5"/>
        <v>295.84653857763965</v>
      </c>
      <c r="U18" s="18">
        <f t="shared" si="6"/>
        <v>241.36718225354804</v>
      </c>
      <c r="V18"/>
      <c r="W18" s="46"/>
      <c r="X18" s="15">
        <v>43443</v>
      </c>
      <c r="Y18" s="18">
        <v>12.352709546063537</v>
      </c>
      <c r="Z18" s="18">
        <v>8.2532657313466068E-2</v>
      </c>
      <c r="AA18" s="18">
        <v>1.7197248494759798</v>
      </c>
      <c r="AB18" s="17">
        <f t="shared" si="1"/>
        <v>14.154967052852983</v>
      </c>
      <c r="AC18" s="21"/>
      <c r="AD18" s="46"/>
      <c r="AE18" s="15">
        <v>43443</v>
      </c>
      <c r="AF18" s="18">
        <v>87.267669677734375</v>
      </c>
      <c r="AG18" s="18">
        <v>0.5830649733543396</v>
      </c>
      <c r="AH18" s="18">
        <v>12.14926815032959</v>
      </c>
      <c r="AI18" s="17">
        <f t="shared" si="2"/>
        <v>100.0000028014183</v>
      </c>
      <c r="AK18" s="46"/>
      <c r="AL18" s="15">
        <v>43443</v>
      </c>
      <c r="AM18" s="16">
        <v>1.2124140444949958</v>
      </c>
      <c r="AN18" s="16">
        <v>3.5746999450966119</v>
      </c>
      <c r="AO18" s="16">
        <v>5.4325916426270906</v>
      </c>
      <c r="AP18" s="16">
        <v>2.1273619948400109</v>
      </c>
      <c r="AQ18" s="16">
        <v>5.6419190048277376E-3</v>
      </c>
      <c r="AR18" s="16">
        <v>0</v>
      </c>
      <c r="AS18" s="17">
        <f t="shared" si="7"/>
        <v>12.352709546063538</v>
      </c>
      <c r="AT18" s="17">
        <f t="shared" si="3"/>
        <v>10.219705632218698</v>
      </c>
      <c r="AV18" s="46"/>
      <c r="AW18" s="15">
        <v>43443</v>
      </c>
      <c r="AX18" s="16">
        <v>0.37629398855042456</v>
      </c>
      <c r="AY18" s="16">
        <v>0.12200770612525939</v>
      </c>
      <c r="AZ18" s="16">
        <v>0.61504176570224767</v>
      </c>
      <c r="BA18" s="16">
        <v>0.60630997512710094</v>
      </c>
      <c r="BB18" s="18">
        <v>7.1413970947265624E-5</v>
      </c>
      <c r="BC18" s="18">
        <v>0</v>
      </c>
      <c r="BD18" s="17">
        <f t="shared" si="8"/>
        <v>1.7197248494759798</v>
      </c>
      <c r="BE18" s="17">
        <f t="shared" si="4"/>
        <v>1.1133434603779317</v>
      </c>
    </row>
    <row r="19" spans="1:57" x14ac:dyDescent="0.25">
      <c r="A19" s="47"/>
      <c r="B19" s="15">
        <v>43471</v>
      </c>
      <c r="C19" s="16">
        <v>1.7704691308606415</v>
      </c>
      <c r="D19" s="16">
        <v>4.6076859250424507</v>
      </c>
      <c r="E19" s="16">
        <v>4.4833969196734573</v>
      </c>
      <c r="F19" s="16">
        <v>2.896478034385249</v>
      </c>
      <c r="G19" s="17">
        <v>4.7155879427790643E-3</v>
      </c>
      <c r="H19" s="17">
        <v>0</v>
      </c>
      <c r="I19" s="18">
        <f t="shared" si="9"/>
        <v>13.762745597904578</v>
      </c>
      <c r="J19" s="18">
        <f t="shared" si="0"/>
        <v>10.86155197557655</v>
      </c>
      <c r="K19" s="21"/>
      <c r="L19" s="47"/>
      <c r="M19" s="15">
        <v>43471</v>
      </c>
      <c r="N19" s="16">
        <v>33.070271228406909</v>
      </c>
      <c r="O19" s="16">
        <v>98.484734901477594</v>
      </c>
      <c r="P19" s="16">
        <v>103.10909413347149</v>
      </c>
      <c r="Q19" s="16">
        <v>59.764606320540167</v>
      </c>
      <c r="R19" s="17">
        <v>5.2575535500559809E-2</v>
      </c>
      <c r="S19" s="17">
        <v>1.9377348859310151E-5</v>
      </c>
      <c r="T19" s="18">
        <f t="shared" si="5"/>
        <v>294.48130149674557</v>
      </c>
      <c r="U19" s="18">
        <f t="shared" si="6"/>
        <v>234.66410026335598</v>
      </c>
      <c r="V19"/>
      <c r="W19" s="47"/>
      <c r="X19" s="15">
        <v>43471</v>
      </c>
      <c r="Y19" s="18">
        <v>12.022680253837242</v>
      </c>
      <c r="Z19" s="18">
        <v>8.5124628708600991E-2</v>
      </c>
      <c r="AA19" s="18">
        <v>1.6549407153587341</v>
      </c>
      <c r="AB19" s="17">
        <f t="shared" si="1"/>
        <v>13.762745597904576</v>
      </c>
      <c r="AC19" s="21"/>
      <c r="AD19" s="47"/>
      <c r="AE19" s="15">
        <v>43471</v>
      </c>
      <c r="AF19" s="18">
        <v>87.356697082519531</v>
      </c>
      <c r="AG19" s="18">
        <v>0.61851483583450317</v>
      </c>
      <c r="AH19" s="18">
        <v>12.024785995483398</v>
      </c>
      <c r="AI19" s="17">
        <f t="shared" si="2"/>
        <v>99.999997913837433</v>
      </c>
      <c r="AK19" s="47"/>
      <c r="AL19" s="15">
        <v>43471</v>
      </c>
      <c r="AM19" s="16">
        <v>1.4032304441093952</v>
      </c>
      <c r="AN19" s="16">
        <v>4.4777493929796819</v>
      </c>
      <c r="AO19" s="16">
        <v>3.8105079644903093</v>
      </c>
      <c r="AP19" s="16">
        <v>2.3265574834207743</v>
      </c>
      <c r="AQ19" s="16">
        <v>4.6349688370823858E-3</v>
      </c>
      <c r="AR19" s="16">
        <v>0</v>
      </c>
      <c r="AS19" s="17">
        <f t="shared" si="7"/>
        <v>12.022680253837244</v>
      </c>
      <c r="AT19" s="17">
        <f t="shared" si="3"/>
        <v>9.6914878015793864</v>
      </c>
      <c r="AV19" s="47"/>
      <c r="AW19" s="15">
        <v>43471</v>
      </c>
      <c r="AX19" s="16">
        <v>0.35111129403936864</v>
      </c>
      <c r="AY19" s="16">
        <v>0.12991387852478029</v>
      </c>
      <c r="AZ19" s="16">
        <v>0.61854845824217797</v>
      </c>
      <c r="BA19" s="16">
        <v>0.55529148977875709</v>
      </c>
      <c r="BB19" s="18">
        <v>7.5594773650169368E-5</v>
      </c>
      <c r="BC19" s="18">
        <v>0</v>
      </c>
      <c r="BD19" s="17">
        <f t="shared" si="8"/>
        <v>1.6549407153587341</v>
      </c>
      <c r="BE19" s="17">
        <f t="shared" si="4"/>
        <v>1.0995736308063269</v>
      </c>
    </row>
    <row r="20" spans="1:57" x14ac:dyDescent="0.25">
      <c r="A20" s="45">
        <v>2019</v>
      </c>
      <c r="B20" s="15">
        <v>43499</v>
      </c>
      <c r="C20" s="16">
        <v>1.85943299405309</v>
      </c>
      <c r="D20" s="16">
        <v>5.2202984734182953</v>
      </c>
      <c r="E20" s="16">
        <v>3.5147108878469764</v>
      </c>
      <c r="F20" s="16">
        <v>3.0613499930840602</v>
      </c>
      <c r="G20" s="17">
        <v>5.0409857361316682E-3</v>
      </c>
      <c r="H20" s="17">
        <v>0</v>
      </c>
      <c r="I20" s="18">
        <f t="shared" si="9"/>
        <v>13.660833334138553</v>
      </c>
      <c r="J20" s="18">
        <f t="shared" si="0"/>
        <v>10.59444235531836</v>
      </c>
      <c r="K20" s="21"/>
      <c r="L20" s="45">
        <v>2019</v>
      </c>
      <c r="M20" s="15">
        <v>43499</v>
      </c>
      <c r="N20" s="16">
        <v>35.621863766383079</v>
      </c>
      <c r="O20" s="16">
        <v>112.00088431110282</v>
      </c>
      <c r="P20" s="16">
        <v>81.179928450778974</v>
      </c>
      <c r="Q20" s="16">
        <v>65.685448931210232</v>
      </c>
      <c r="R20" s="17">
        <v>5.4463190555204148E-2</v>
      </c>
      <c r="S20" s="17">
        <v>1.9377348859310151E-5</v>
      </c>
      <c r="T20" s="18">
        <f t="shared" si="5"/>
        <v>294.54260802737917</v>
      </c>
      <c r="U20" s="18">
        <f t="shared" si="6"/>
        <v>228.8026765282649</v>
      </c>
      <c r="V20"/>
      <c r="W20" s="45">
        <v>2019</v>
      </c>
      <c r="X20" s="15">
        <v>43499</v>
      </c>
      <c r="Y20" s="18">
        <v>11.92690453022982</v>
      </c>
      <c r="Z20" s="18">
        <v>7.5676240922570234E-2</v>
      </c>
      <c r="AA20" s="18">
        <v>1.6582525629861635</v>
      </c>
      <c r="AB20" s="17">
        <f t="shared" si="1"/>
        <v>13.660833334138553</v>
      </c>
      <c r="AC20" s="21"/>
      <c r="AD20" s="45">
        <v>2019</v>
      </c>
      <c r="AE20" s="15">
        <v>43499</v>
      </c>
      <c r="AF20" s="18">
        <v>87.307304382324219</v>
      </c>
      <c r="AG20" s="18">
        <v>0.55396503210067749</v>
      </c>
      <c r="AH20" s="18">
        <v>12.138736724853516</v>
      </c>
      <c r="AI20" s="17">
        <f t="shared" si="2"/>
        <v>100.00000613927841</v>
      </c>
      <c r="AK20" s="45">
        <v>2019</v>
      </c>
      <c r="AL20" s="15">
        <v>43499</v>
      </c>
      <c r="AM20" s="16">
        <v>1.4895859443386346</v>
      </c>
      <c r="AN20" s="16">
        <v>5.0870917062407139</v>
      </c>
      <c r="AO20" s="16">
        <v>2.8546272814157305</v>
      </c>
      <c r="AP20" s="16">
        <v>2.4906547189050596</v>
      </c>
      <c r="AQ20" s="16">
        <v>4.9448793296813969E-3</v>
      </c>
      <c r="AR20" s="16">
        <v>0</v>
      </c>
      <c r="AS20" s="17">
        <f t="shared" si="7"/>
        <v>11.92690453022982</v>
      </c>
      <c r="AT20" s="17">
        <f t="shared" si="3"/>
        <v>9.4313049319950792</v>
      </c>
      <c r="AV20" s="45">
        <v>2019</v>
      </c>
      <c r="AW20" s="15">
        <v>43499</v>
      </c>
      <c r="AX20" s="16">
        <v>0.35525222051788308</v>
      </c>
      <c r="AY20" s="16">
        <v>0.13319267312049865</v>
      </c>
      <c r="AZ20" s="16">
        <v>0.61478977351081376</v>
      </c>
      <c r="BA20" s="16">
        <v>0.55495115776147319</v>
      </c>
      <c r="BB20" s="18">
        <v>6.6738075494766238E-5</v>
      </c>
      <c r="BC20" s="18">
        <v>0</v>
      </c>
      <c r="BD20" s="17">
        <f t="shared" si="8"/>
        <v>1.6582525629861635</v>
      </c>
      <c r="BE20" s="17">
        <f t="shared" si="4"/>
        <v>1.1032346671491955</v>
      </c>
    </row>
    <row r="21" spans="1:57" x14ac:dyDescent="0.25">
      <c r="A21" s="46"/>
      <c r="B21" s="15">
        <v>43527</v>
      </c>
      <c r="C21" s="16">
        <v>1.8997529094172121</v>
      </c>
      <c r="D21" s="16">
        <v>5.9508502307775615</v>
      </c>
      <c r="E21" s="16">
        <v>2.9855371836544276</v>
      </c>
      <c r="F21" s="16">
        <v>3.1799563784786313</v>
      </c>
      <c r="G21" s="17">
        <v>5.1442479547858235E-3</v>
      </c>
      <c r="H21" s="17">
        <v>0</v>
      </c>
      <c r="I21" s="18">
        <f t="shared" si="9"/>
        <v>14.021240950282618</v>
      </c>
      <c r="J21" s="18">
        <f t="shared" si="0"/>
        <v>10.8361403238492</v>
      </c>
      <c r="K21" s="21"/>
      <c r="L21" s="46"/>
      <c r="M21" s="15">
        <v>43527</v>
      </c>
      <c r="N21" s="16">
        <v>36.527732776352146</v>
      </c>
      <c r="O21" s="16">
        <v>127.26696912064018</v>
      </c>
      <c r="P21" s="16">
        <v>68.938279285827875</v>
      </c>
      <c r="Q21" s="16">
        <v>68.778279103440227</v>
      </c>
      <c r="R21" s="17">
        <v>5.0213641305264241E-2</v>
      </c>
      <c r="S21" s="17">
        <v>1.9377348859310151E-5</v>
      </c>
      <c r="T21" s="18">
        <f t="shared" si="5"/>
        <v>301.56149330491456</v>
      </c>
      <c r="U21" s="18">
        <f t="shared" si="6"/>
        <v>232.7329811828202</v>
      </c>
      <c r="V21"/>
      <c r="W21" s="46"/>
      <c r="X21" s="15">
        <v>43527</v>
      </c>
      <c r="Y21" s="18">
        <v>12.258933996054337</v>
      </c>
      <c r="Z21" s="18">
        <v>6.3060373348951343E-2</v>
      </c>
      <c r="AA21" s="18">
        <v>1.6992465808793307</v>
      </c>
      <c r="AB21" s="17">
        <f t="shared" si="1"/>
        <v>14.021240950282619</v>
      </c>
      <c r="AC21" s="21"/>
      <c r="AD21" s="46"/>
      <c r="AE21" s="15">
        <v>43527</v>
      </c>
      <c r="AF21" s="18">
        <v>87.431159973144531</v>
      </c>
      <c r="AG21" s="18">
        <v>0.44974887371063232</v>
      </c>
      <c r="AH21" s="18">
        <v>12.119088172912598</v>
      </c>
      <c r="AI21" s="17">
        <f t="shared" si="2"/>
        <v>99.999997019767761</v>
      </c>
      <c r="AK21" s="46"/>
      <c r="AL21" s="15">
        <v>43527</v>
      </c>
      <c r="AM21" s="16">
        <v>1.5188908516841531</v>
      </c>
      <c r="AN21" s="16">
        <v>5.8103555052815077</v>
      </c>
      <c r="AO21" s="16">
        <v>2.30704660329926</v>
      </c>
      <c r="AP21" s="16">
        <v>2.6180137196484656</v>
      </c>
      <c r="AQ21" s="16">
        <v>4.6273161409497261E-3</v>
      </c>
      <c r="AR21" s="16">
        <v>0</v>
      </c>
      <c r="AS21" s="17">
        <f t="shared" si="7"/>
        <v>12.258933996054337</v>
      </c>
      <c r="AT21" s="17">
        <f t="shared" si="3"/>
        <v>9.636292960264921</v>
      </c>
      <c r="AV21" s="46"/>
      <c r="AW21" s="15">
        <v>43527</v>
      </c>
      <c r="AX21" s="16">
        <v>0.36894903710436822</v>
      </c>
      <c r="AY21" s="16">
        <v>0.14048704487609864</v>
      </c>
      <c r="AZ21" s="16">
        <v>0.63885752678799634</v>
      </c>
      <c r="BA21" s="16">
        <v>0.55059241444492335</v>
      </c>
      <c r="BB21" s="18">
        <v>3.6055766594409941E-4</v>
      </c>
      <c r="BC21" s="18">
        <v>0</v>
      </c>
      <c r="BD21" s="17">
        <f t="shared" si="8"/>
        <v>1.6992465808793307</v>
      </c>
      <c r="BE21" s="17">
        <f t="shared" si="4"/>
        <v>1.1482936087684632</v>
      </c>
    </row>
    <row r="22" spans="1:57" x14ac:dyDescent="0.25">
      <c r="A22" s="46"/>
      <c r="B22" s="15">
        <v>43555</v>
      </c>
      <c r="C22" s="16">
        <v>1.9797217167978733</v>
      </c>
      <c r="D22" s="16">
        <v>6.6148305451153515</v>
      </c>
      <c r="E22" s="16">
        <v>2.7876827679970861</v>
      </c>
      <c r="F22" s="16">
        <v>3.348172606235305</v>
      </c>
      <c r="G22" s="17">
        <v>3.8013366000205278E-3</v>
      </c>
      <c r="H22" s="17">
        <v>0</v>
      </c>
      <c r="I22" s="18">
        <f t="shared" si="9"/>
        <v>14.734208972745638</v>
      </c>
      <c r="J22" s="18">
        <f t="shared" si="0"/>
        <v>11.382235029910312</v>
      </c>
      <c r="K22" s="21"/>
      <c r="L22" s="46"/>
      <c r="M22" s="15">
        <v>43555</v>
      </c>
      <c r="N22" s="16">
        <v>39.174931214727536</v>
      </c>
      <c r="O22" s="16">
        <v>141.45542294690981</v>
      </c>
      <c r="P22" s="16">
        <v>64.422282394639765</v>
      </c>
      <c r="Q22" s="16">
        <v>73.307091856860765</v>
      </c>
      <c r="R22" s="17">
        <v>4.1964769240446086E-2</v>
      </c>
      <c r="S22" s="17">
        <v>1.9377348859310151E-5</v>
      </c>
      <c r="T22" s="18">
        <f t="shared" si="5"/>
        <v>318.40171255972717</v>
      </c>
      <c r="U22" s="18">
        <f t="shared" si="6"/>
        <v>245.05263655627709</v>
      </c>
      <c r="V22"/>
      <c r="W22" s="46"/>
      <c r="X22" s="15">
        <v>43555</v>
      </c>
      <c r="Y22" s="18">
        <v>12.892656783688524</v>
      </c>
      <c r="Z22" s="18">
        <v>6.0526311555147171E-2</v>
      </c>
      <c r="AA22" s="18">
        <v>1.7810258775019645</v>
      </c>
      <c r="AB22" s="17">
        <f t="shared" si="1"/>
        <v>14.734208972745636</v>
      </c>
      <c r="AC22" s="21"/>
      <c r="AD22" s="46"/>
      <c r="AE22" s="15">
        <v>43555</v>
      </c>
      <c r="AF22" s="18">
        <v>87.501518249511719</v>
      </c>
      <c r="AG22" s="18">
        <v>0.41078764200210571</v>
      </c>
      <c r="AH22" s="18">
        <v>12.087692260742188</v>
      </c>
      <c r="AI22" s="17">
        <f t="shared" si="2"/>
        <v>99.999998152256012</v>
      </c>
      <c r="AK22" s="46"/>
      <c r="AL22" s="15">
        <v>43555</v>
      </c>
      <c r="AM22" s="16">
        <v>1.6048664597655982</v>
      </c>
      <c r="AN22" s="16">
        <v>6.4569221517136093</v>
      </c>
      <c r="AO22" s="16">
        <v>2.0620716399787069</v>
      </c>
      <c r="AP22" s="16">
        <v>2.7652740386711749</v>
      </c>
      <c r="AQ22" s="16">
        <v>3.5224935594350098E-3</v>
      </c>
      <c r="AR22" s="16">
        <v>0</v>
      </c>
      <c r="AS22" s="17">
        <f t="shared" si="7"/>
        <v>12.892656783688523</v>
      </c>
      <c r="AT22" s="17">
        <f t="shared" si="3"/>
        <v>10.123860251457913</v>
      </c>
      <c r="AV22" s="46"/>
      <c r="AW22" s="15">
        <v>43555</v>
      </c>
      <c r="AX22" s="16">
        <v>0.36433367865037919</v>
      </c>
      <c r="AY22" s="16">
        <v>0.15789876519775389</v>
      </c>
      <c r="AZ22" s="16">
        <v>0.68830149608528612</v>
      </c>
      <c r="BA22" s="16">
        <v>0.57025679840540888</v>
      </c>
      <c r="BB22" s="18">
        <v>2.3513916313648223E-4</v>
      </c>
      <c r="BC22" s="18">
        <v>0</v>
      </c>
      <c r="BD22" s="17">
        <f t="shared" si="8"/>
        <v>1.7810258775019645</v>
      </c>
      <c r="BE22" s="17">
        <f t="shared" si="4"/>
        <v>1.2105339399334192</v>
      </c>
    </row>
    <row r="23" spans="1:57" x14ac:dyDescent="0.25">
      <c r="A23" s="46"/>
      <c r="B23" s="15">
        <v>43583</v>
      </c>
      <c r="C23" s="16">
        <v>2.0906995997523516</v>
      </c>
      <c r="D23" s="16">
        <v>7.308205224081874</v>
      </c>
      <c r="E23" s="16">
        <v>2.7378068399713942</v>
      </c>
      <c r="F23" s="16">
        <v>3.5095508278710397</v>
      </c>
      <c r="G23" s="17">
        <v>3.8523209700137375E-3</v>
      </c>
      <c r="H23" s="17">
        <v>0</v>
      </c>
      <c r="I23" s="18">
        <f t="shared" si="9"/>
        <v>15.650114812646674</v>
      </c>
      <c r="J23" s="18">
        <f t="shared" si="0"/>
        <v>12.13671166380562</v>
      </c>
      <c r="K23" s="21"/>
      <c r="L23" s="46"/>
      <c r="M23" s="15">
        <v>43583</v>
      </c>
      <c r="N23" s="16">
        <v>41.679365408479683</v>
      </c>
      <c r="O23" s="16">
        <v>156.86998006094151</v>
      </c>
      <c r="P23" s="16">
        <v>62.974667645386418</v>
      </c>
      <c r="Q23" s="16">
        <v>77.359278770293457</v>
      </c>
      <c r="R23" s="17">
        <v>4.1016718983068468E-2</v>
      </c>
      <c r="S23" s="17">
        <v>1.9377348859310151E-5</v>
      </c>
      <c r="T23" s="18">
        <f t="shared" si="5"/>
        <v>338.92432798143307</v>
      </c>
      <c r="U23" s="18">
        <f t="shared" si="6"/>
        <v>261.52401311480764</v>
      </c>
      <c r="V23"/>
      <c r="W23" s="46"/>
      <c r="X23" s="15">
        <v>43583</v>
      </c>
      <c r="Y23" s="18">
        <v>13.773674954421207</v>
      </c>
      <c r="Z23" s="18">
        <v>6.6990137450814252E-2</v>
      </c>
      <c r="AA23" s="18">
        <v>1.8094497207746505</v>
      </c>
      <c r="AB23" s="17">
        <f t="shared" si="1"/>
        <v>15.65011481264667</v>
      </c>
      <c r="AC23" s="21"/>
      <c r="AD23" s="46"/>
      <c r="AE23" s="15">
        <v>43583</v>
      </c>
      <c r="AF23" s="18">
        <v>88.010055541992188</v>
      </c>
      <c r="AG23" s="18">
        <v>0.42804884910583496</v>
      </c>
      <c r="AH23" s="18">
        <v>11.561894416809082</v>
      </c>
      <c r="AI23" s="17">
        <f t="shared" si="2"/>
        <v>99.999998807907104</v>
      </c>
      <c r="AK23" s="46"/>
      <c r="AL23" s="15">
        <v>43583</v>
      </c>
      <c r="AM23" s="16">
        <v>1.6991541945726127</v>
      </c>
      <c r="AN23" s="16">
        <v>7.1606108842002154</v>
      </c>
      <c r="AO23" s="16">
        <v>1.9715690459595629</v>
      </c>
      <c r="AP23" s="16">
        <v>2.9387148248160631</v>
      </c>
      <c r="AQ23" s="16">
        <v>3.6260048727542161E-3</v>
      </c>
      <c r="AR23" s="16">
        <v>0</v>
      </c>
      <c r="AS23" s="17">
        <f t="shared" si="7"/>
        <v>13.773674954421207</v>
      </c>
      <c r="AT23" s="17">
        <f t="shared" si="3"/>
        <v>10.83133412473239</v>
      </c>
      <c r="AV23" s="46"/>
      <c r="AW23" s="15">
        <v>43583</v>
      </c>
      <c r="AX23" s="16">
        <v>0.37994339283406736</v>
      </c>
      <c r="AY23" s="16">
        <v>0.14758329806852341</v>
      </c>
      <c r="AZ23" s="16">
        <v>0.7233270385634899</v>
      </c>
      <c r="BA23" s="16">
        <v>0.55840410150372977</v>
      </c>
      <c r="BB23" s="18">
        <v>1.9188980484008788E-4</v>
      </c>
      <c r="BC23" s="18">
        <v>0</v>
      </c>
      <c r="BD23" s="17">
        <f t="shared" si="8"/>
        <v>1.8094497207746505</v>
      </c>
      <c r="BE23" s="17">
        <f t="shared" si="4"/>
        <v>1.2508537294660806</v>
      </c>
    </row>
    <row r="24" spans="1:57" x14ac:dyDescent="0.25">
      <c r="A24" s="46"/>
      <c r="B24" s="15">
        <v>43611</v>
      </c>
      <c r="C24" s="16">
        <v>2.1924533390283583</v>
      </c>
      <c r="D24" s="16">
        <v>7.8338663281586767</v>
      </c>
      <c r="E24" s="16">
        <v>2.8425398866982499</v>
      </c>
      <c r="F24" s="16">
        <v>3.6205207033755928</v>
      </c>
      <c r="G24" s="17">
        <v>5.4446337065696716E-3</v>
      </c>
      <c r="H24" s="17">
        <v>0</v>
      </c>
      <c r="I24" s="18">
        <f t="shared" si="9"/>
        <v>16.494824890967447</v>
      </c>
      <c r="J24" s="18">
        <f t="shared" si="0"/>
        <v>12.868859553885285</v>
      </c>
      <c r="K24" s="21"/>
      <c r="L24" s="46"/>
      <c r="M24" s="15">
        <v>43611</v>
      </c>
      <c r="N24" s="16">
        <v>43.970680096816047</v>
      </c>
      <c r="O24" s="16">
        <v>169.38825976729731</v>
      </c>
      <c r="P24" s="16">
        <v>66.023222802796795</v>
      </c>
      <c r="Q24" s="16">
        <v>80.525080011169848</v>
      </c>
      <c r="R24" s="17">
        <v>6.4439277780375476E-2</v>
      </c>
      <c r="S24" s="17">
        <v>1.9377348859310151E-5</v>
      </c>
      <c r="T24" s="18">
        <f t="shared" si="5"/>
        <v>359.97170133320924</v>
      </c>
      <c r="U24" s="18">
        <f t="shared" si="6"/>
        <v>279.38216266691018</v>
      </c>
      <c r="V24"/>
      <c r="W24" s="46"/>
      <c r="X24" s="15">
        <v>43611</v>
      </c>
      <c r="Y24" s="18">
        <v>14.549032769859034</v>
      </c>
      <c r="Z24" s="18">
        <v>9.228086298382282E-2</v>
      </c>
      <c r="AA24" s="18">
        <v>1.8535112581245898</v>
      </c>
      <c r="AB24" s="17">
        <f t="shared" si="1"/>
        <v>16.494824890967447</v>
      </c>
      <c r="AC24" s="21"/>
      <c r="AD24" s="46"/>
      <c r="AE24" s="15">
        <v>43611</v>
      </c>
      <c r="AF24" s="18">
        <v>88.203620910644531</v>
      </c>
      <c r="AG24" s="18">
        <v>0.55945342779159546</v>
      </c>
      <c r="AH24" s="18">
        <v>11.236926078796387</v>
      </c>
      <c r="AI24" s="17">
        <f t="shared" si="2"/>
        <v>100.00000041723251</v>
      </c>
      <c r="AK24" s="46"/>
      <c r="AL24" s="15">
        <v>43611</v>
      </c>
      <c r="AM24" s="16">
        <v>1.7904539945253133</v>
      </c>
      <c r="AN24" s="16">
        <v>7.7026209376769659</v>
      </c>
      <c r="AO24" s="16">
        <v>2.0017146723978558</v>
      </c>
      <c r="AP24" s="16">
        <v>3.0489483233161123</v>
      </c>
      <c r="AQ24" s="16">
        <v>5.2948419427871702E-3</v>
      </c>
      <c r="AR24" s="16">
        <v>0</v>
      </c>
      <c r="AS24" s="17">
        <f t="shared" si="7"/>
        <v>14.549032769859036</v>
      </c>
      <c r="AT24" s="17">
        <f t="shared" si="3"/>
        <v>11.494789604600136</v>
      </c>
      <c r="AV24" s="46"/>
      <c r="AW24" s="15">
        <v>43611</v>
      </c>
      <c r="AX24" s="16">
        <v>0.38921871992981433</v>
      </c>
      <c r="AY24" s="16">
        <v>0.1312077492570877</v>
      </c>
      <c r="AZ24" s="16">
        <v>0.77563317290759082</v>
      </c>
      <c r="BA24" s="16">
        <v>0.5573028242663145</v>
      </c>
      <c r="BB24" s="18">
        <v>1.4879176378250123E-4</v>
      </c>
      <c r="BC24" s="18">
        <v>0</v>
      </c>
      <c r="BD24" s="17">
        <f t="shared" si="8"/>
        <v>1.8535112581245898</v>
      </c>
      <c r="BE24" s="17">
        <f t="shared" si="4"/>
        <v>1.2960596420944928</v>
      </c>
    </row>
    <row r="25" spans="1:57" x14ac:dyDescent="0.25">
      <c r="A25" s="46"/>
      <c r="B25" s="15">
        <v>43639</v>
      </c>
      <c r="C25" s="16">
        <v>2.2617386167625635</v>
      </c>
      <c r="D25" s="16">
        <v>8.4011081870518929</v>
      </c>
      <c r="E25" s="16">
        <v>3.0136384709575026</v>
      </c>
      <c r="F25" s="16">
        <v>3.6939792836957852</v>
      </c>
      <c r="G25" s="17">
        <v>4.6753948085308077E-3</v>
      </c>
      <c r="H25" s="17">
        <v>0</v>
      </c>
      <c r="I25" s="18">
        <f t="shared" si="9"/>
        <v>17.375139953276275</v>
      </c>
      <c r="J25" s="18">
        <f t="shared" si="0"/>
        <v>13.676485274771959</v>
      </c>
      <c r="K25" s="21"/>
      <c r="L25" s="46"/>
      <c r="M25" s="15">
        <v>43639</v>
      </c>
      <c r="N25" s="16">
        <v>45.815273754464222</v>
      </c>
      <c r="O25" s="16">
        <v>181.51872584672063</v>
      </c>
      <c r="P25" s="16">
        <v>69.634410170549103</v>
      </c>
      <c r="Q25" s="16">
        <v>82.026862479783901</v>
      </c>
      <c r="R25" s="17">
        <v>5.2551517405929574E-2</v>
      </c>
      <c r="S25" s="17">
        <v>1.9377348859310151E-5</v>
      </c>
      <c r="T25" s="18">
        <f t="shared" si="5"/>
        <v>379.04784314627261</v>
      </c>
      <c r="U25" s="18">
        <f t="shared" si="6"/>
        <v>296.96840977173395</v>
      </c>
      <c r="V25"/>
      <c r="W25" s="46"/>
      <c r="X25" s="15">
        <v>43639</v>
      </c>
      <c r="Y25" s="18">
        <v>15.347395129601587</v>
      </c>
      <c r="Z25" s="18">
        <v>0.10161208232414723</v>
      </c>
      <c r="AA25" s="18">
        <v>1.9261327413505409</v>
      </c>
      <c r="AB25" s="17">
        <f t="shared" si="1"/>
        <v>17.375139953276275</v>
      </c>
      <c r="AC25" s="21"/>
      <c r="AD25" s="46"/>
      <c r="AE25" s="15">
        <v>43639</v>
      </c>
      <c r="AF25" s="18">
        <v>88.329620361328125</v>
      </c>
      <c r="AG25" s="18">
        <v>0.58481299877166748</v>
      </c>
      <c r="AH25" s="18">
        <v>11.085566520690918</v>
      </c>
      <c r="AI25" s="17">
        <f t="shared" si="2"/>
        <v>99.99999988079071</v>
      </c>
      <c r="AK25" s="46"/>
      <c r="AL25" s="15">
        <v>43639</v>
      </c>
      <c r="AM25" s="16">
        <v>1.8647070348180979</v>
      </c>
      <c r="AN25" s="16">
        <v>8.2531224656360145</v>
      </c>
      <c r="AO25" s="16">
        <v>2.0944731044264882</v>
      </c>
      <c r="AP25" s="16">
        <v>3.1305409393595047</v>
      </c>
      <c r="AQ25" s="16">
        <v>4.5515853614807129E-3</v>
      </c>
      <c r="AR25" s="16">
        <v>0</v>
      </c>
      <c r="AS25" s="17">
        <f t="shared" si="7"/>
        <v>15.347395129601585</v>
      </c>
      <c r="AT25" s="17">
        <f t="shared" si="3"/>
        <v>12.2123026048806</v>
      </c>
      <c r="AV25" s="46"/>
      <c r="AW25" s="15">
        <v>43639</v>
      </c>
      <c r="AX25" s="16">
        <v>0.38242692018926144</v>
      </c>
      <c r="AY25" s="16">
        <v>0.14797467697775363</v>
      </c>
      <c r="AZ25" s="16">
        <v>0.84887755846846102</v>
      </c>
      <c r="BA25" s="16">
        <v>0.54673722941208813</v>
      </c>
      <c r="BB25" s="18">
        <v>1.1635630297660827E-4</v>
      </c>
      <c r="BC25" s="18">
        <v>0</v>
      </c>
      <c r="BD25" s="17">
        <f t="shared" si="8"/>
        <v>1.9261327413505409</v>
      </c>
      <c r="BE25" s="17">
        <f t="shared" si="4"/>
        <v>1.379279155635476</v>
      </c>
    </row>
    <row r="26" spans="1:57" x14ac:dyDescent="0.25">
      <c r="A26" s="46"/>
      <c r="B26" s="15">
        <v>43667</v>
      </c>
      <c r="C26" s="16">
        <v>2.3182524342794402</v>
      </c>
      <c r="D26" s="16">
        <v>8.864357570354521</v>
      </c>
      <c r="E26" s="16">
        <v>3.1681108634308277</v>
      </c>
      <c r="F26" s="16">
        <v>3.786827887489943</v>
      </c>
      <c r="G26" s="17">
        <v>3.6522490527629852E-3</v>
      </c>
      <c r="H26" s="17">
        <v>0</v>
      </c>
      <c r="I26" s="18">
        <f t="shared" si="9"/>
        <v>18.141201004607495</v>
      </c>
      <c r="J26" s="18">
        <f t="shared" si="0"/>
        <v>14.350720868064789</v>
      </c>
      <c r="K26" s="21"/>
      <c r="L26" s="46"/>
      <c r="M26" s="15">
        <v>43667</v>
      </c>
      <c r="N26" s="16">
        <v>47.248771629664184</v>
      </c>
      <c r="O26" s="16">
        <v>191.65696454084562</v>
      </c>
      <c r="P26" s="16">
        <v>72.963937439203022</v>
      </c>
      <c r="Q26" s="16">
        <v>83.873066551968378</v>
      </c>
      <c r="R26" s="17">
        <v>3.924133899044871E-2</v>
      </c>
      <c r="S26" s="17">
        <v>1.9377348859310151E-5</v>
      </c>
      <c r="T26" s="18">
        <f t="shared" si="5"/>
        <v>395.78200087802054</v>
      </c>
      <c r="U26" s="18">
        <f t="shared" si="6"/>
        <v>311.86967360971283</v>
      </c>
      <c r="V26"/>
      <c r="W26" s="46"/>
      <c r="X26" s="15">
        <v>43667</v>
      </c>
      <c r="Y26" s="18">
        <v>16.017171032763528</v>
      </c>
      <c r="Z26" s="18">
        <v>7.4530151036858561E-2</v>
      </c>
      <c r="AA26" s="18">
        <v>2.0494998208071085</v>
      </c>
      <c r="AB26" s="17">
        <f t="shared" si="1"/>
        <v>18.141201004607495</v>
      </c>
      <c r="AC26" s="21"/>
      <c r="AD26" s="46"/>
      <c r="AE26" s="15">
        <v>43667</v>
      </c>
      <c r="AF26" s="18">
        <v>88.291671752929688</v>
      </c>
      <c r="AG26" s="18">
        <v>0.41083359718322754</v>
      </c>
      <c r="AH26" s="18">
        <v>11.297486305236816</v>
      </c>
      <c r="AI26" s="17">
        <f t="shared" si="2"/>
        <v>99.999991655349731</v>
      </c>
      <c r="AK26" s="46"/>
      <c r="AL26" s="15">
        <v>43667</v>
      </c>
      <c r="AM26" s="16">
        <v>1.9208146873768457</v>
      </c>
      <c r="AN26" s="16">
        <v>8.692403596865832</v>
      </c>
      <c r="AO26" s="16">
        <v>2.1719128920279442</v>
      </c>
      <c r="AP26" s="16">
        <v>3.2284703591908497</v>
      </c>
      <c r="AQ26" s="16">
        <v>3.5694973020553591E-3</v>
      </c>
      <c r="AR26" s="16">
        <v>0</v>
      </c>
      <c r="AS26" s="17">
        <f t="shared" si="7"/>
        <v>16.017171032763528</v>
      </c>
      <c r="AT26" s="17">
        <f t="shared" si="3"/>
        <v>12.785131176270621</v>
      </c>
      <c r="AV26" s="46"/>
      <c r="AW26" s="15">
        <v>43667</v>
      </c>
      <c r="AX26" s="16">
        <v>0.38719629777348974</v>
      </c>
      <c r="AY26" s="16">
        <v>0.1719108453270197</v>
      </c>
      <c r="AZ26" s="16">
        <v>0.94554539599728582</v>
      </c>
      <c r="BA26" s="16">
        <v>0.5447645299586058</v>
      </c>
      <c r="BB26" s="18">
        <v>8.2751750707626346E-5</v>
      </c>
      <c r="BC26" s="18">
        <v>0</v>
      </c>
      <c r="BD26" s="17">
        <f t="shared" si="8"/>
        <v>2.0494998208071089</v>
      </c>
      <c r="BE26" s="17">
        <f t="shared" si="4"/>
        <v>1.5046525390977954</v>
      </c>
    </row>
    <row r="27" spans="1:57" x14ac:dyDescent="0.25">
      <c r="A27" s="46"/>
      <c r="B27" s="15">
        <v>43695</v>
      </c>
      <c r="C27" s="16">
        <v>2.3304461788358091</v>
      </c>
      <c r="D27" s="16">
        <v>9.0525747601067419</v>
      </c>
      <c r="E27" s="16">
        <v>3.3846428752060236</v>
      </c>
      <c r="F27" s="16">
        <v>3.8593306460348313</v>
      </c>
      <c r="G27" s="17">
        <v>1.1523481185436249E-3</v>
      </c>
      <c r="H27" s="17">
        <v>0</v>
      </c>
      <c r="I27" s="18">
        <f t="shared" si="9"/>
        <v>18.628146808301949</v>
      </c>
      <c r="J27" s="18">
        <f t="shared" si="0"/>
        <v>14.767663814148573</v>
      </c>
      <c r="K27" s="21"/>
      <c r="L27" s="46"/>
      <c r="M27" s="15">
        <v>43695</v>
      </c>
      <c r="N27" s="16">
        <v>48.417156793328104</v>
      </c>
      <c r="O27" s="16">
        <v>195.74344671023235</v>
      </c>
      <c r="P27" s="16">
        <v>75.975606201010365</v>
      </c>
      <c r="Q27" s="16">
        <v>85.457326098620044</v>
      </c>
      <c r="R27" s="17">
        <v>1.2816420033878086E-2</v>
      </c>
      <c r="S27" s="17">
        <v>1.9377348859310151E-5</v>
      </c>
      <c r="T27" s="18">
        <f t="shared" si="5"/>
        <v>405.6063716005736</v>
      </c>
      <c r="U27" s="18">
        <f t="shared" si="6"/>
        <v>320.13620970457083</v>
      </c>
      <c r="V27"/>
      <c r="W27" s="46"/>
      <c r="X27" s="15">
        <v>43695</v>
      </c>
      <c r="Y27" s="18">
        <v>16.386244721586124</v>
      </c>
      <c r="Z27" s="18">
        <v>6.0054682371983303E-2</v>
      </c>
      <c r="AA27" s="18">
        <v>2.1818474043438436</v>
      </c>
      <c r="AB27" s="17">
        <f t="shared" si="1"/>
        <v>18.628146808301953</v>
      </c>
      <c r="AC27" s="21"/>
      <c r="AD27" s="46"/>
      <c r="AE27" s="15">
        <v>43695</v>
      </c>
      <c r="AF27" s="18">
        <v>87.964981079101563</v>
      </c>
      <c r="AG27" s="18">
        <v>0.32238680124282837</v>
      </c>
      <c r="AH27" s="18">
        <v>11.712638854980469</v>
      </c>
      <c r="AI27" s="17">
        <f t="shared" si="2"/>
        <v>100.00000673532486</v>
      </c>
      <c r="AK27" s="46"/>
      <c r="AL27" s="15">
        <v>43695</v>
      </c>
      <c r="AM27" s="16">
        <v>1.9578418396365047</v>
      </c>
      <c r="AN27" s="16">
        <v>8.8716352598610513</v>
      </c>
      <c r="AO27" s="16">
        <v>2.2420067646007835</v>
      </c>
      <c r="AP27" s="16">
        <v>3.3136177224970909</v>
      </c>
      <c r="AQ27" s="16">
        <v>1.1431349906921386E-3</v>
      </c>
      <c r="AR27" s="16">
        <v>0</v>
      </c>
      <c r="AS27" s="17">
        <f t="shared" si="7"/>
        <v>16.386244721586124</v>
      </c>
      <c r="AT27" s="17">
        <f t="shared" si="3"/>
        <v>13.07148386409834</v>
      </c>
      <c r="AV27" s="46"/>
      <c r="AW27" s="15">
        <v>43695</v>
      </c>
      <c r="AX27" s="16">
        <v>0.36274884355211257</v>
      </c>
      <c r="AY27" s="16">
        <v>0.18091850072479249</v>
      </c>
      <c r="AZ27" s="16">
        <v>1.1039568593792914</v>
      </c>
      <c r="BA27" s="16">
        <v>0.53421918985462191</v>
      </c>
      <c r="BB27" s="31">
        <v>4.0108330249786374E-6</v>
      </c>
      <c r="BC27" s="31">
        <v>0</v>
      </c>
      <c r="BD27" s="17">
        <f t="shared" si="8"/>
        <v>2.1818474043438432</v>
      </c>
      <c r="BE27" s="17">
        <f t="shared" si="4"/>
        <v>1.6476242036561966</v>
      </c>
    </row>
    <row r="28" spans="1:57" x14ac:dyDescent="0.25">
      <c r="A28" s="46"/>
      <c r="B28" s="15">
        <v>43723</v>
      </c>
      <c r="C28" s="16">
        <v>2.1881207496926454</v>
      </c>
      <c r="D28" s="16">
        <v>8.2311301152055272</v>
      </c>
      <c r="E28" s="16">
        <v>3.3273338927971423</v>
      </c>
      <c r="F28" s="16">
        <v>3.6946373656847866</v>
      </c>
      <c r="G28" s="17">
        <v>6.7455631287395958E-4</v>
      </c>
      <c r="H28" s="17">
        <v>0</v>
      </c>
      <c r="I28" s="18">
        <f t="shared" si="9"/>
        <v>17.441896679692974</v>
      </c>
      <c r="J28" s="18">
        <f t="shared" si="0"/>
        <v>13.746584757695315</v>
      </c>
      <c r="K28" s="21"/>
      <c r="L28" s="46"/>
      <c r="M28" s="15">
        <v>43723</v>
      </c>
      <c r="N28" s="16">
        <v>45.7872023898951</v>
      </c>
      <c r="O28" s="16">
        <v>177.73894963504262</v>
      </c>
      <c r="P28" s="16">
        <v>71.341125596560261</v>
      </c>
      <c r="Q28" s="16">
        <v>80.051072487028307</v>
      </c>
      <c r="R28" s="17">
        <v>8.6810032916820063E-3</v>
      </c>
      <c r="S28" s="17">
        <v>1.9377348859310151E-5</v>
      </c>
      <c r="T28" s="18">
        <f>SUM(N28:S28)</f>
        <v>374.92705048916679</v>
      </c>
      <c r="U28" s="18">
        <f>SUM(N28:P28)</f>
        <v>294.86727762149798</v>
      </c>
      <c r="V28"/>
      <c r="W28" s="46"/>
      <c r="X28" s="15">
        <v>43723</v>
      </c>
      <c r="Y28" s="18">
        <v>15.131394285638203</v>
      </c>
      <c r="Z28" s="18">
        <v>4.9555885054826734E-2</v>
      </c>
      <c r="AA28" s="18">
        <v>2.2609465089999436</v>
      </c>
      <c r="AB28" s="17">
        <f t="shared" si="1"/>
        <v>17.441896679692974</v>
      </c>
      <c r="AC28" s="21"/>
      <c r="AD28" s="46"/>
      <c r="AE28" s="15">
        <v>43723</v>
      </c>
      <c r="AF28" s="18">
        <v>86.753150939941406</v>
      </c>
      <c r="AG28" s="18">
        <v>0.28411981463432312</v>
      </c>
      <c r="AH28" s="18">
        <v>12.962733268737793</v>
      </c>
      <c r="AI28" s="17">
        <f t="shared" si="2"/>
        <v>100.00000402331352</v>
      </c>
      <c r="AK28" s="46"/>
      <c r="AL28" s="15">
        <v>43723</v>
      </c>
      <c r="AM28" s="16">
        <v>1.828527011635628</v>
      </c>
      <c r="AN28" s="16">
        <v>8.0341413439017533</v>
      </c>
      <c r="AO28" s="16">
        <v>2.0873876490745844</v>
      </c>
      <c r="AP28" s="16">
        <v>3.1806890622206128</v>
      </c>
      <c r="AQ28" s="16">
        <v>6.4921880562603476E-4</v>
      </c>
      <c r="AR28" s="16">
        <v>0</v>
      </c>
      <c r="AS28" s="17">
        <f t="shared" si="7"/>
        <v>15.131394285638203</v>
      </c>
      <c r="AT28" s="17">
        <f t="shared" si="3"/>
        <v>11.950056004611966</v>
      </c>
      <c r="AV28" s="46"/>
      <c r="AW28" s="15">
        <v>43723</v>
      </c>
      <c r="AX28" s="16">
        <v>0.35077576720547676</v>
      </c>
      <c r="AY28" s="16">
        <v>0.19697182116317749</v>
      </c>
      <c r="AZ28" s="16">
        <v>1.2110976709601879</v>
      </c>
      <c r="BA28" s="16">
        <v>0.50210124967110159</v>
      </c>
      <c r="BB28" s="31">
        <v>0</v>
      </c>
      <c r="BC28" s="31">
        <v>0</v>
      </c>
      <c r="BD28" s="17">
        <f t="shared" si="8"/>
        <v>2.2609465089999436</v>
      </c>
      <c r="BE28" s="17">
        <f t="shared" si="4"/>
        <v>1.7588452593288422</v>
      </c>
    </row>
    <row r="29" spans="1:57" x14ac:dyDescent="0.25">
      <c r="A29" s="46"/>
      <c r="B29" s="15">
        <v>43751</v>
      </c>
      <c r="C29" s="16">
        <v>2.0778511675685047</v>
      </c>
      <c r="D29" s="16">
        <v>7.0577283541770877</v>
      </c>
      <c r="E29" s="16">
        <v>3.0784316992797702</v>
      </c>
      <c r="F29" s="16">
        <v>3.5441909578612876</v>
      </c>
      <c r="G29" s="17">
        <v>4.199233274459839E-4</v>
      </c>
      <c r="H29" s="17">
        <v>0</v>
      </c>
      <c r="I29" s="18">
        <f t="shared" si="9"/>
        <v>15.758622102214096</v>
      </c>
      <c r="J29" s="18">
        <f t="shared" si="0"/>
        <v>12.214011221025363</v>
      </c>
      <c r="K29" s="21"/>
      <c r="L29" s="46"/>
      <c r="M29" s="15">
        <v>43751</v>
      </c>
      <c r="N29" s="16">
        <v>43.817117023620966</v>
      </c>
      <c r="O29" s="16">
        <v>153.08095640297225</v>
      </c>
      <c r="P29" s="16">
        <v>62.257140091206942</v>
      </c>
      <c r="Q29" s="16">
        <v>76.192926880829589</v>
      </c>
      <c r="R29" s="17">
        <v>6.0142354195034499E-3</v>
      </c>
      <c r="S29" s="17">
        <v>1.9377348859310151E-5</v>
      </c>
      <c r="T29" s="18">
        <f t="shared" si="5"/>
        <v>335.35417401139813</v>
      </c>
      <c r="U29" s="18">
        <f t="shared" si="6"/>
        <v>259.15521351780018</v>
      </c>
      <c r="V29"/>
      <c r="W29" s="46"/>
      <c r="X29" s="15">
        <v>43751</v>
      </c>
      <c r="Y29" s="18">
        <v>13.452010812750814</v>
      </c>
      <c r="Z29" s="18">
        <v>3.0515027137279511E-2</v>
      </c>
      <c r="AA29" s="18">
        <v>2.2760962623260022</v>
      </c>
      <c r="AB29" s="17">
        <f t="shared" si="1"/>
        <v>15.758622102214096</v>
      </c>
      <c r="AC29" s="21"/>
      <c r="AD29" s="46"/>
      <c r="AE29" s="15">
        <v>43751</v>
      </c>
      <c r="AF29" s="18">
        <v>85.362861633300781</v>
      </c>
      <c r="AG29" s="18">
        <v>0.19364020228385925</v>
      </c>
      <c r="AH29" s="18">
        <v>14.443497657775879</v>
      </c>
      <c r="AI29" s="17">
        <f t="shared" si="2"/>
        <v>99.999999493360519</v>
      </c>
      <c r="AK29" s="46"/>
      <c r="AL29" s="15">
        <v>43751</v>
      </c>
      <c r="AM29" s="16">
        <v>1.7248070509702564</v>
      </c>
      <c r="AN29" s="16">
        <v>6.8712206827560367</v>
      </c>
      <c r="AO29" s="16">
        <v>1.7921918860910981</v>
      </c>
      <c r="AP29" s="16">
        <v>3.0633712696059776</v>
      </c>
      <c r="AQ29" s="16">
        <v>4.199233274459839E-4</v>
      </c>
      <c r="AR29" s="16">
        <v>0</v>
      </c>
      <c r="AS29" s="17">
        <f t="shared" si="7"/>
        <v>13.452010812750814</v>
      </c>
      <c r="AT29" s="17">
        <f t="shared" si="3"/>
        <v>10.388219619817392</v>
      </c>
      <c r="AV29" s="46"/>
      <c r="AW29" s="15">
        <v>43751</v>
      </c>
      <c r="AX29" s="16">
        <v>0.34701888958382604</v>
      </c>
      <c r="AY29" s="16">
        <v>0.18648973351192474</v>
      </c>
      <c r="AZ29" s="16">
        <v>1.2682302186170817</v>
      </c>
      <c r="BA29" s="16">
        <v>0.47435742061316966</v>
      </c>
      <c r="BB29" s="18">
        <v>0</v>
      </c>
      <c r="BC29" s="18">
        <v>0</v>
      </c>
      <c r="BD29" s="17">
        <f t="shared" si="8"/>
        <v>2.2760962623260022</v>
      </c>
      <c r="BE29" s="17">
        <f t="shared" si="4"/>
        <v>1.8017388417128326</v>
      </c>
    </row>
    <row r="30" spans="1:57" x14ac:dyDescent="0.25">
      <c r="A30" s="46"/>
      <c r="B30" s="20">
        <v>43779</v>
      </c>
      <c r="C30" s="16">
        <v>2.0919314233304709</v>
      </c>
      <c r="D30" s="16">
        <v>7.1404551339847746</v>
      </c>
      <c r="E30" s="16">
        <v>3.1511297252883912</v>
      </c>
      <c r="F30" s="16">
        <v>3.8307143969870059</v>
      </c>
      <c r="G30" s="17">
        <v>2.2276701951026916E-3</v>
      </c>
      <c r="H30" s="17">
        <v>0</v>
      </c>
      <c r="I30" s="18">
        <f t="shared" si="9"/>
        <v>16.216458349785746</v>
      </c>
      <c r="J30" s="18">
        <f t="shared" si="0"/>
        <v>12.383516282603637</v>
      </c>
      <c r="K30" s="21"/>
      <c r="L30" s="46"/>
      <c r="M30" s="20">
        <v>43779</v>
      </c>
      <c r="N30" s="16">
        <v>44.73583096422653</v>
      </c>
      <c r="O30" s="16">
        <v>154.93246161972323</v>
      </c>
      <c r="P30" s="16">
        <v>61.561286917825321</v>
      </c>
      <c r="Q30" s="16">
        <v>82.206118872062291</v>
      </c>
      <c r="R30" s="17">
        <v>1.3883992908408639E-2</v>
      </c>
      <c r="S30" s="17">
        <v>1.9377348859310151E-5</v>
      </c>
      <c r="T30" s="18">
        <f t="shared" si="5"/>
        <v>343.44960174409459</v>
      </c>
      <c r="U30" s="18">
        <f t="shared" si="6"/>
        <v>261.22957950177505</v>
      </c>
      <c r="V30"/>
      <c r="W30" s="46"/>
      <c r="X30" s="20">
        <v>43779</v>
      </c>
      <c r="Y30" s="18">
        <v>13.788392365760028</v>
      </c>
      <c r="Z30" s="18">
        <v>2.6062912550210954E-2</v>
      </c>
      <c r="AA30" s="18">
        <v>2.4020030714755056</v>
      </c>
      <c r="AB30" s="17">
        <f t="shared" si="1"/>
        <v>16.216458349785746</v>
      </c>
      <c r="AC30" s="21"/>
      <c r="AD30" s="46"/>
      <c r="AE30" s="20">
        <v>43779</v>
      </c>
      <c r="AF30" s="18">
        <v>85.027153015136719</v>
      </c>
      <c r="AG30" s="18">
        <v>0.16071890294551849</v>
      </c>
      <c r="AH30" s="18">
        <v>14.812131881713867</v>
      </c>
      <c r="AI30" s="17">
        <f t="shared" si="2"/>
        <v>100.0000037997961</v>
      </c>
      <c r="AJ30" s="23"/>
      <c r="AK30" s="46"/>
      <c r="AL30" s="20">
        <v>43779</v>
      </c>
      <c r="AM30" s="16">
        <v>1.7438907490665168</v>
      </c>
      <c r="AN30" s="16">
        <v>6.9299328672392067</v>
      </c>
      <c r="AO30" s="16">
        <v>1.7486011130720378</v>
      </c>
      <c r="AP30" s="16">
        <v>3.3653139019781797</v>
      </c>
      <c r="AQ30" s="16">
        <v>6.5373440408706665E-4</v>
      </c>
      <c r="AR30" s="16">
        <v>0</v>
      </c>
      <c r="AS30" s="17">
        <f t="shared" si="7"/>
        <v>13.788392365760028</v>
      </c>
      <c r="AT30" s="17">
        <f t="shared" si="3"/>
        <v>10.422424729377761</v>
      </c>
      <c r="AV30" s="46"/>
      <c r="AW30" s="20">
        <v>43779</v>
      </c>
      <c r="AX30" s="16">
        <v>0.34270818265938757</v>
      </c>
      <c r="AY30" s="16">
        <v>0.21052126643657684</v>
      </c>
      <c r="AZ30" s="16">
        <v>1.387330710258007</v>
      </c>
      <c r="BA30" s="16">
        <v>0.45986897633051871</v>
      </c>
      <c r="BB30" s="31">
        <v>1.573935791015625E-3</v>
      </c>
      <c r="BC30" s="31">
        <v>0</v>
      </c>
      <c r="BD30" s="17">
        <f t="shared" si="8"/>
        <v>2.4020030714755061</v>
      </c>
      <c r="BE30" s="17">
        <f t="shared" si="4"/>
        <v>1.9405601593539714</v>
      </c>
    </row>
    <row r="31" spans="1:57" x14ac:dyDescent="0.25">
      <c r="A31" s="46"/>
      <c r="B31" s="20">
        <v>43807</v>
      </c>
      <c r="C31" s="16">
        <v>2.9626614053138791</v>
      </c>
      <c r="D31" s="16">
        <v>6.0286768148590326</v>
      </c>
      <c r="E31" s="16">
        <v>3.5087011716450007</v>
      </c>
      <c r="F31" s="16">
        <v>3.9899668593754916</v>
      </c>
      <c r="G31" s="17">
        <v>2.2109772239923479E-3</v>
      </c>
      <c r="H31" s="17">
        <v>2.5870959758758546E-6</v>
      </c>
      <c r="I31" s="18">
        <f t="shared" si="9"/>
        <v>16.492219815513373</v>
      </c>
      <c r="J31" s="18">
        <f t="shared" si="0"/>
        <v>12.500039391817912</v>
      </c>
      <c r="K31" s="21"/>
      <c r="L31" s="46"/>
      <c r="M31" s="20">
        <v>43807</v>
      </c>
      <c r="N31" s="16">
        <v>65.471053798516678</v>
      </c>
      <c r="O31" s="16">
        <v>135.82154378482588</v>
      </c>
      <c r="P31" s="16">
        <v>67.528561208799033</v>
      </c>
      <c r="Q31" s="16">
        <v>87.47795565526414</v>
      </c>
      <c r="R31" s="17">
        <v>1.125818947853565E-2</v>
      </c>
      <c r="S31" s="17">
        <v>1.9377348859310151E-5</v>
      </c>
      <c r="T31" s="18">
        <f t="shared" si="5"/>
        <v>356.31039201423312</v>
      </c>
      <c r="U31" s="18">
        <f t="shared" si="6"/>
        <v>268.8211587921416</v>
      </c>
      <c r="V31"/>
      <c r="W31" s="46"/>
      <c r="X31" s="20">
        <v>43807</v>
      </c>
      <c r="Y31" s="18">
        <v>13.885293336620688</v>
      </c>
      <c r="Z31" s="18">
        <v>2.5011014105558397E-2</v>
      </c>
      <c r="AA31" s="18">
        <v>2.5819154647871256</v>
      </c>
      <c r="AB31" s="17">
        <f t="shared" si="1"/>
        <v>16.492219815513373</v>
      </c>
      <c r="AC31" s="21"/>
      <c r="AD31" s="46"/>
      <c r="AE31" s="20">
        <v>43807</v>
      </c>
      <c r="AF31" s="18">
        <v>84.1929931640625</v>
      </c>
      <c r="AG31" s="18">
        <v>0.15165340900421143</v>
      </c>
      <c r="AH31" s="18">
        <v>15.655354499816895</v>
      </c>
      <c r="AI31" s="17">
        <f t="shared" si="2"/>
        <v>100.00000107288361</v>
      </c>
      <c r="AK31" s="46"/>
      <c r="AL31" s="20">
        <v>43807</v>
      </c>
      <c r="AM31" s="16">
        <v>2.6277545229641497</v>
      </c>
      <c r="AN31" s="16">
        <v>5.8098040631982091</v>
      </c>
      <c r="AO31" s="16">
        <v>1.8685583633961231</v>
      </c>
      <c r="AP31" s="16">
        <v>3.578950979036823</v>
      </c>
      <c r="AQ31" s="16">
        <v>2.2540802538394928E-4</v>
      </c>
      <c r="AR31" s="16">
        <v>0</v>
      </c>
      <c r="AS31" s="17">
        <f>SUM(AM31:AR31)</f>
        <v>13.885293336620689</v>
      </c>
      <c r="AT31" s="17">
        <f t="shared" si="3"/>
        <v>10.306116949558483</v>
      </c>
      <c r="AV31" s="46"/>
      <c r="AW31" s="20">
        <v>43807</v>
      </c>
      <c r="AX31" s="16">
        <v>0.32901357015180588</v>
      </c>
      <c r="AY31" s="16">
        <v>0.21847132548499107</v>
      </c>
      <c r="AZ31" s="16">
        <v>1.6280140206022262</v>
      </c>
      <c r="BA31" s="16">
        <v>0.40442839225351812</v>
      </c>
      <c r="BB31" s="18">
        <v>1.9855691986083984E-3</v>
      </c>
      <c r="BC31" s="18">
        <v>2.5870959758758546E-6</v>
      </c>
      <c r="BD31" s="17">
        <f>SUM(AX31:BC31)</f>
        <v>2.5819154647871256</v>
      </c>
      <c r="BE31" s="17">
        <f t="shared" si="4"/>
        <v>2.175498916239023</v>
      </c>
    </row>
    <row r="32" spans="1:57" x14ac:dyDescent="0.25">
      <c r="A32" s="47"/>
      <c r="B32" s="20">
        <v>43835</v>
      </c>
      <c r="C32" s="16">
        <v>4.4462612422825547</v>
      </c>
      <c r="D32" s="16">
        <v>2.8159092155576051</v>
      </c>
      <c r="E32" s="16">
        <v>4.2323067384187576</v>
      </c>
      <c r="F32" s="16">
        <v>4.4006938643365503</v>
      </c>
      <c r="G32" s="17">
        <v>8.9508705782890316E-4</v>
      </c>
      <c r="H32" s="17">
        <v>3.7876700048446654E-3</v>
      </c>
      <c r="I32" s="18">
        <f t="shared" si="9"/>
        <v>15.899853817658141</v>
      </c>
      <c r="J32" s="18">
        <f t="shared" si="0"/>
        <v>11.494477196258917</v>
      </c>
      <c r="K32" s="21"/>
      <c r="L32" s="47"/>
      <c r="M32" s="20">
        <v>43835</v>
      </c>
      <c r="N32" s="16">
        <v>98.582316402375454</v>
      </c>
      <c r="O32" s="16">
        <v>66.095378294196692</v>
      </c>
      <c r="P32" s="16">
        <v>73.575620472174251</v>
      </c>
      <c r="Q32" s="16">
        <v>97.138641443456962</v>
      </c>
      <c r="R32" s="17">
        <v>9.7055252174067502E-3</v>
      </c>
      <c r="S32" s="17">
        <v>3.7372418780211206E-2</v>
      </c>
      <c r="T32" s="18">
        <f t="shared" si="5"/>
        <v>335.43903455620091</v>
      </c>
      <c r="U32" s="18">
        <f t="shared" si="6"/>
        <v>238.25331516874638</v>
      </c>
      <c r="V32"/>
      <c r="W32" s="47"/>
      <c r="X32" s="20">
        <v>43835</v>
      </c>
      <c r="Y32" s="18">
        <v>12.485656193283871</v>
      </c>
      <c r="Z32" s="18">
        <v>2.3244553900837898E-2</v>
      </c>
      <c r="AA32" s="18">
        <v>3.3909530704734325</v>
      </c>
      <c r="AB32" s="17">
        <f t="shared" si="1"/>
        <v>15.899853817658142</v>
      </c>
      <c r="AC32" s="21"/>
      <c r="AD32" s="47"/>
      <c r="AE32" s="20">
        <v>43835</v>
      </c>
      <c r="AF32" s="18">
        <v>78.526863098144531</v>
      </c>
      <c r="AG32" s="18">
        <v>0.14619350433349609</v>
      </c>
      <c r="AH32" s="18">
        <v>21.326944351196289</v>
      </c>
      <c r="AI32" s="17">
        <f t="shared" si="2"/>
        <v>100.00000095367432</v>
      </c>
      <c r="AK32" s="47"/>
      <c r="AL32" s="20">
        <v>43835</v>
      </c>
      <c r="AM32" s="16">
        <v>4.1037137522126885</v>
      </c>
      <c r="AN32" s="16">
        <v>2.5308138501428665</v>
      </c>
      <c r="AO32" s="16">
        <v>1.8716724542538523</v>
      </c>
      <c r="AP32" s="16">
        <v>3.9791718633514046</v>
      </c>
      <c r="AQ32" s="16">
        <v>2.8427332305908202E-4</v>
      </c>
      <c r="AR32" s="16">
        <v>0</v>
      </c>
      <c r="AS32" s="17">
        <f t="shared" si="7"/>
        <v>12.485656193283871</v>
      </c>
      <c r="AT32" s="17">
        <f t="shared" si="3"/>
        <v>8.5062000566094067</v>
      </c>
      <c r="AV32" s="47"/>
      <c r="AW32" s="20">
        <v>43835</v>
      </c>
      <c r="AX32" s="16">
        <v>0.33877154268026349</v>
      </c>
      <c r="AY32" s="16">
        <v>0.28462726657092569</v>
      </c>
      <c r="AZ32" s="16">
        <v>2.3474254151705503</v>
      </c>
      <c r="BA32" s="16">
        <v>0.41573036231207849</v>
      </c>
      <c r="BB32" s="18">
        <v>6.1081373476982114E-4</v>
      </c>
      <c r="BC32" s="18">
        <v>3.7876700048446654E-3</v>
      </c>
      <c r="BD32" s="17">
        <f t="shared" si="8"/>
        <v>3.3909530704734321</v>
      </c>
      <c r="BE32" s="17">
        <f t="shared" si="4"/>
        <v>2.9708242244217393</v>
      </c>
    </row>
    <row r="33" spans="1:57" x14ac:dyDescent="0.25">
      <c r="A33" s="45">
        <v>2020</v>
      </c>
      <c r="B33" s="20">
        <v>43863</v>
      </c>
      <c r="C33" s="16">
        <v>5.1646035827699004</v>
      </c>
      <c r="D33" s="16">
        <v>1.4158970523261427</v>
      </c>
      <c r="E33" s="16">
        <v>4.5409780996327402</v>
      </c>
      <c r="F33" s="16">
        <v>4.4456607765426934</v>
      </c>
      <c r="G33" s="17">
        <v>3.6848695719242098E-4</v>
      </c>
      <c r="H33" s="17">
        <v>1.3606075439453125E-2</v>
      </c>
      <c r="I33" s="18">
        <f t="shared" si="9"/>
        <v>15.581114073668122</v>
      </c>
      <c r="J33" s="18">
        <f t="shared" si="0"/>
        <v>11.121478734728782</v>
      </c>
      <c r="K33" s="21"/>
      <c r="L33" s="45">
        <v>2020</v>
      </c>
      <c r="M33" s="20">
        <v>43863</v>
      </c>
      <c r="N33" s="16">
        <v>116.07342076409842</v>
      </c>
      <c r="O33" s="16">
        <v>31.198625756029323</v>
      </c>
      <c r="P33" s="16">
        <v>69.118603806677669</v>
      </c>
      <c r="Q33" s="16">
        <v>100.38807339693844</v>
      </c>
      <c r="R33" s="17">
        <v>4.0015398504078389E-3</v>
      </c>
      <c r="S33" s="17">
        <v>0.13196666150775671</v>
      </c>
      <c r="T33" s="18">
        <f t="shared" si="5"/>
        <v>316.91469192510203</v>
      </c>
      <c r="U33" s="18">
        <f t="shared" si="6"/>
        <v>216.3906503268054</v>
      </c>
      <c r="V33"/>
      <c r="W33" s="45">
        <v>2020</v>
      </c>
      <c r="X33" s="20">
        <v>43863</v>
      </c>
      <c r="Y33" s="18">
        <v>11.481422134565712</v>
      </c>
      <c r="Z33" s="18">
        <v>2.1173412124156951E-2</v>
      </c>
      <c r="AA33" s="18">
        <v>4.0785185269782547</v>
      </c>
      <c r="AB33" s="17">
        <f t="shared" si="1"/>
        <v>15.581114073668122</v>
      </c>
      <c r="AC33" s="21"/>
      <c r="AD33" s="45">
        <v>2020</v>
      </c>
      <c r="AE33" s="20">
        <v>43863</v>
      </c>
      <c r="AF33" s="18">
        <v>73.688072204589844</v>
      </c>
      <c r="AG33" s="18">
        <v>0.13589151203632355</v>
      </c>
      <c r="AH33" s="18">
        <v>26.17603874206543</v>
      </c>
      <c r="AI33" s="17">
        <f t="shared" si="2"/>
        <v>100.0000024586916</v>
      </c>
      <c r="AK33" s="45">
        <v>2020</v>
      </c>
      <c r="AL33" s="20">
        <v>43863</v>
      </c>
      <c r="AM33" s="16">
        <v>4.7994504620516603</v>
      </c>
      <c r="AN33" s="16">
        <v>1.05092301890558</v>
      </c>
      <c r="AO33" s="16">
        <v>1.5901018788909913</v>
      </c>
      <c r="AP33" s="16">
        <v>4.0407704562589224</v>
      </c>
      <c r="AQ33" s="16">
        <v>1.7631845855712892E-4</v>
      </c>
      <c r="AR33" s="16">
        <v>0</v>
      </c>
      <c r="AS33" s="17">
        <f t="shared" si="7"/>
        <v>11.481422134565712</v>
      </c>
      <c r="AT33" s="17">
        <f t="shared" si="3"/>
        <v>7.4404753598482323</v>
      </c>
      <c r="AV33" s="45">
        <v>2020</v>
      </c>
      <c r="AW33" s="20">
        <v>43863</v>
      </c>
      <c r="AX33" s="16">
        <v>0.36086099282979966</v>
      </c>
      <c r="AY33" s="16">
        <v>0.36483866714572905</v>
      </c>
      <c r="AZ33" s="16">
        <v>2.9393874417804478</v>
      </c>
      <c r="BA33" s="16">
        <v>0.39963318128418923</v>
      </c>
      <c r="BB33" s="18">
        <v>1.9216849863529204E-4</v>
      </c>
      <c r="BC33" s="18">
        <v>1.3606075439453125E-2</v>
      </c>
      <c r="BD33" s="17">
        <f t="shared" si="8"/>
        <v>4.0785185269782547</v>
      </c>
      <c r="BE33" s="17">
        <f t="shared" si="4"/>
        <v>3.6650871017559767</v>
      </c>
    </row>
    <row r="34" spans="1:57" x14ac:dyDescent="0.25">
      <c r="A34" s="46"/>
      <c r="B34" s="20">
        <v>43891</v>
      </c>
      <c r="C34" s="16">
        <v>6.2942902544613775</v>
      </c>
      <c r="D34" s="16">
        <v>0.64637333644527195</v>
      </c>
      <c r="E34" s="16">
        <v>4.2134993784263877</v>
      </c>
      <c r="F34" s="16">
        <v>4.7007345515025554</v>
      </c>
      <c r="G34" s="17">
        <v>4.1049496366977693E-3</v>
      </c>
      <c r="H34" s="17">
        <v>2.915041455078125E-2</v>
      </c>
      <c r="I34" s="18">
        <f t="shared" si="9"/>
        <v>15.888152885023072</v>
      </c>
      <c r="J34" s="18">
        <f t="shared" si="0"/>
        <v>11.154162969333036</v>
      </c>
      <c r="K34" s="21"/>
      <c r="L34" s="46"/>
      <c r="M34" s="20">
        <v>43891</v>
      </c>
      <c r="N34" s="16">
        <v>144.10048954518186</v>
      </c>
      <c r="O34" s="16">
        <v>10.623233241310011</v>
      </c>
      <c r="P34" s="16">
        <v>44.069076038708339</v>
      </c>
      <c r="Q34" s="16">
        <v>108.15055522262784</v>
      </c>
      <c r="R34" s="17">
        <v>3.3040330407130718E-2</v>
      </c>
      <c r="S34" s="17">
        <v>0.2702634477835989</v>
      </c>
      <c r="T34" s="18">
        <f t="shared" si="5"/>
        <v>307.24665782601875</v>
      </c>
      <c r="U34" s="18">
        <f t="shared" si="6"/>
        <v>198.79279882520021</v>
      </c>
      <c r="V34"/>
      <c r="W34" s="46"/>
      <c r="X34" s="20">
        <v>43891</v>
      </c>
      <c r="Y34" s="18">
        <v>10.657418706477358</v>
      </c>
      <c r="Z34" s="17">
        <v>1.8064704538702965E-2</v>
      </c>
      <c r="AA34" s="18">
        <v>5.2126694740070105</v>
      </c>
      <c r="AB34" s="17">
        <f t="shared" si="1"/>
        <v>15.888152885023072</v>
      </c>
      <c r="AC34" s="21"/>
      <c r="AD34" s="46"/>
      <c r="AE34" s="20">
        <v>43891</v>
      </c>
      <c r="AF34" s="18">
        <v>67.077766418457031</v>
      </c>
      <c r="AG34" s="18">
        <v>0.11369921267032623</v>
      </c>
      <c r="AH34" s="18">
        <v>32.808528900146484</v>
      </c>
      <c r="AI34" s="17">
        <f t="shared" si="2"/>
        <v>99.999994531273842</v>
      </c>
      <c r="AK34" s="46"/>
      <c r="AL34" s="20">
        <v>43891</v>
      </c>
      <c r="AM34" s="16">
        <v>5.8188790750636761</v>
      </c>
      <c r="AN34" s="16">
        <v>0.25877246691256761</v>
      </c>
      <c r="AO34" s="16">
        <v>0.30789897159071267</v>
      </c>
      <c r="AP34" s="16">
        <v>4.2716567057544887</v>
      </c>
      <c r="AQ34" s="16">
        <v>2.1148715591430664E-4</v>
      </c>
      <c r="AR34" s="16">
        <v>0</v>
      </c>
      <c r="AS34" s="17">
        <f t="shared" si="7"/>
        <v>10.65741870647736</v>
      </c>
      <c r="AT34" s="17">
        <f t="shared" si="3"/>
        <v>6.3855505135669564</v>
      </c>
      <c r="AV34" s="46"/>
      <c r="AW34" s="20">
        <v>43891</v>
      </c>
      <c r="AX34" s="16">
        <v>0.47305213004767893</v>
      </c>
      <c r="AY34" s="16">
        <v>0.38739956086540223</v>
      </c>
      <c r="AZ34" s="16">
        <v>3.8950121813421248</v>
      </c>
      <c r="BA34" s="16">
        <v>0.42416172472023966</v>
      </c>
      <c r="BB34" s="18">
        <v>3.8934624807834624E-3</v>
      </c>
      <c r="BC34" s="18">
        <v>2.915041455078125E-2</v>
      </c>
      <c r="BD34" s="17">
        <f t="shared" si="8"/>
        <v>5.2126694740070096</v>
      </c>
      <c r="BE34" s="17">
        <f t="shared" si="4"/>
        <v>4.7554638722552056</v>
      </c>
    </row>
    <row r="35" spans="1:57" x14ac:dyDescent="0.25">
      <c r="A35" s="46"/>
      <c r="B35" s="20">
        <v>43919</v>
      </c>
      <c r="C35" s="16">
        <v>7.1692541505035612</v>
      </c>
      <c r="D35" s="16">
        <v>0.57475497141057252</v>
      </c>
      <c r="E35" s="16">
        <v>4.2333515297627597</v>
      </c>
      <c r="F35" s="16">
        <v>5.0138682922517956</v>
      </c>
      <c r="G35" s="17">
        <v>9.8698094272613533E-3</v>
      </c>
      <c r="H35" s="17">
        <v>2.1381495605468748E-2</v>
      </c>
      <c r="I35" s="18">
        <f t="shared" si="9"/>
        <v>17.022480248961418</v>
      </c>
      <c r="J35" s="18">
        <f t="shared" si="0"/>
        <v>11.977360651676893</v>
      </c>
      <c r="K35" s="21"/>
      <c r="L35" s="46"/>
      <c r="M35" s="20">
        <v>43919</v>
      </c>
      <c r="N35" s="16">
        <v>163.7177578773811</v>
      </c>
      <c r="O35" s="16">
        <v>7.0379428512410644</v>
      </c>
      <c r="P35" s="16">
        <v>43.560037029102986</v>
      </c>
      <c r="Q35" s="16">
        <v>115.7484147805058</v>
      </c>
      <c r="R35" s="17">
        <v>7.5603889861685036E-2</v>
      </c>
      <c r="S35" s="17">
        <v>0.24018301141002774</v>
      </c>
      <c r="T35" s="18">
        <f t="shared" si="5"/>
        <v>330.37993943950266</v>
      </c>
      <c r="U35" s="18">
        <f t="shared" si="6"/>
        <v>214.31573775772517</v>
      </c>
      <c r="V35"/>
      <c r="W35" s="46"/>
      <c r="X35" s="20">
        <v>43919</v>
      </c>
      <c r="Y35" s="18">
        <v>11.369468656595201</v>
      </c>
      <c r="Z35" s="17">
        <v>2.2542574638962747E-2</v>
      </c>
      <c r="AA35" s="18">
        <v>5.6304690177272558</v>
      </c>
      <c r="AB35" s="17">
        <f t="shared" si="1"/>
        <v>17.022480248961422</v>
      </c>
      <c r="AC35" s="21"/>
      <c r="AD35" s="46"/>
      <c r="AE35" s="20">
        <v>43919</v>
      </c>
      <c r="AF35" s="17">
        <v>66.790908813476563</v>
      </c>
      <c r="AG35" s="17">
        <v>0.13242825865745544</v>
      </c>
      <c r="AH35" s="17">
        <v>33.076667785644531</v>
      </c>
      <c r="AI35" s="17">
        <f t="shared" si="2"/>
        <v>100.00000485777855</v>
      </c>
      <c r="AJ35" s="24"/>
      <c r="AK35" s="46"/>
      <c r="AL35" s="20">
        <v>43919</v>
      </c>
      <c r="AM35" s="16">
        <v>6.6739470408890691</v>
      </c>
      <c r="AN35" s="16">
        <v>6.9866299393951892E-2</v>
      </c>
      <c r="AO35" s="16">
        <v>0.10587821657611429</v>
      </c>
      <c r="AP35" s="16">
        <v>4.5194379941795768</v>
      </c>
      <c r="AQ35" s="16">
        <v>3.391055564880371E-4</v>
      </c>
      <c r="AR35" s="16">
        <v>0</v>
      </c>
      <c r="AS35" s="17">
        <f t="shared" si="7"/>
        <v>11.369468656595199</v>
      </c>
      <c r="AT35" s="17">
        <f t="shared" si="3"/>
        <v>6.8496915568591348</v>
      </c>
      <c r="AV35" s="46"/>
      <c r="AW35" s="20">
        <v>43919</v>
      </c>
      <c r="AX35" s="16">
        <v>0.49277844023442269</v>
      </c>
      <c r="AY35" s="16">
        <v>0.5048820933516025</v>
      </c>
      <c r="AZ35" s="16">
        <v>4.1117079746323828</v>
      </c>
      <c r="BA35" s="16">
        <v>0.4901883100326061</v>
      </c>
      <c r="BB35" s="18">
        <v>9.530703870773316E-3</v>
      </c>
      <c r="BC35" s="18">
        <v>2.1381495605468748E-2</v>
      </c>
      <c r="BD35" s="17">
        <f t="shared" si="8"/>
        <v>5.6304690177272549</v>
      </c>
      <c r="BE35" s="17">
        <f t="shared" si="4"/>
        <v>5.1093685082184077</v>
      </c>
    </row>
    <row r="36" spans="1:57" x14ac:dyDescent="0.25">
      <c r="A36" s="46"/>
      <c r="B36" s="20">
        <v>43947</v>
      </c>
      <c r="C36" s="16">
        <v>7.8722601863860193</v>
      </c>
      <c r="D36" s="16">
        <v>0.66218208482992647</v>
      </c>
      <c r="E36" s="16">
        <v>5.1694517859133331</v>
      </c>
      <c r="F36" s="16">
        <v>5.0193011052131649</v>
      </c>
      <c r="G36" s="17">
        <v>3.1223021621704103E-3</v>
      </c>
      <c r="H36" s="17">
        <v>1.0329203369140625E-2</v>
      </c>
      <c r="I36" s="18">
        <f t="shared" si="9"/>
        <v>18.736646667873753</v>
      </c>
      <c r="J36" s="18">
        <f t="shared" si="0"/>
        <v>13.703894057129279</v>
      </c>
      <c r="K36" s="21"/>
      <c r="L36" s="46"/>
      <c r="M36" s="20">
        <v>43947</v>
      </c>
      <c r="N36" s="16">
        <v>185.4138071738204</v>
      </c>
      <c r="O36" s="16">
        <v>8.1781909204371068</v>
      </c>
      <c r="P36" s="16">
        <v>56.847492681331431</v>
      </c>
      <c r="Q36" s="16">
        <v>115.43661277511492</v>
      </c>
      <c r="R36" s="17">
        <v>3.005207409722209E-2</v>
      </c>
      <c r="S36" s="17">
        <v>0.1217003139699316</v>
      </c>
      <c r="T36" s="18">
        <f t="shared" si="5"/>
        <v>366.02785593877104</v>
      </c>
      <c r="U36" s="18">
        <f t="shared" si="6"/>
        <v>250.43949077558895</v>
      </c>
      <c r="V36"/>
      <c r="W36" s="46"/>
      <c r="X36" s="20">
        <v>43947</v>
      </c>
      <c r="Y36" s="18">
        <v>12.180586278883233</v>
      </c>
      <c r="Z36" s="17">
        <v>2.3644122997879984E-2</v>
      </c>
      <c r="AA36" s="18">
        <v>6.5324162659926417</v>
      </c>
      <c r="AB36" s="17">
        <f t="shared" si="1"/>
        <v>18.736646667873753</v>
      </c>
      <c r="AC36" s="21"/>
      <c r="AD36" s="46"/>
      <c r="AE36" s="20">
        <v>43947</v>
      </c>
      <c r="AF36" s="17">
        <v>65.009429931640625</v>
      </c>
      <c r="AG36" s="17">
        <v>0.1261918693780899</v>
      </c>
      <c r="AH36" s="17">
        <v>34.864383697509766</v>
      </c>
      <c r="AI36" s="17">
        <f t="shared" si="2"/>
        <v>100.00000549852848</v>
      </c>
      <c r="AJ36" s="24"/>
      <c r="AK36" s="46"/>
      <c r="AL36" s="20">
        <v>43947</v>
      </c>
      <c r="AM36" s="16">
        <v>7.5436259110080304</v>
      </c>
      <c r="AN36" s="16">
        <v>5.9010773963570594E-2</v>
      </c>
      <c r="AO36" s="16">
        <v>7.9052516848191617E-2</v>
      </c>
      <c r="AP36" s="16">
        <v>4.4978645746220351</v>
      </c>
      <c r="AQ36" s="16">
        <v>1.0325024414062499E-3</v>
      </c>
      <c r="AR36" s="16">
        <v>0</v>
      </c>
      <c r="AS36" s="17">
        <f t="shared" si="7"/>
        <v>12.180586278883235</v>
      </c>
      <c r="AT36" s="17">
        <f t="shared" si="3"/>
        <v>7.6816892018197924</v>
      </c>
      <c r="AV36" s="46"/>
      <c r="AW36" s="20">
        <v>43947</v>
      </c>
      <c r="AX36" s="16">
        <v>0.32714858394324781</v>
      </c>
      <c r="AY36" s="16">
        <v>0.60296091468250756</v>
      </c>
      <c r="AZ36" s="16">
        <v>5.0724367431631086</v>
      </c>
      <c r="BA36" s="16">
        <v>0.51745102111387253</v>
      </c>
      <c r="BB36" s="18">
        <v>2.08979972076416E-3</v>
      </c>
      <c r="BC36" s="18">
        <v>1.0329203369140625E-2</v>
      </c>
      <c r="BD36" s="17">
        <f t="shared" si="8"/>
        <v>6.5324162659926417</v>
      </c>
      <c r="BE36" s="17">
        <f t="shared" si="4"/>
        <v>6.0025462417888642</v>
      </c>
    </row>
    <row r="37" spans="1:57" x14ac:dyDescent="0.25">
      <c r="A37" s="46"/>
      <c r="B37" s="20">
        <v>43975</v>
      </c>
      <c r="C37" s="16">
        <v>8.3076476810994446</v>
      </c>
      <c r="D37" s="16">
        <v>0.85163589410707352</v>
      </c>
      <c r="E37" s="16">
        <v>6.7140429031846818</v>
      </c>
      <c r="F37" s="16">
        <v>5.1922304882165191</v>
      </c>
      <c r="G37" s="17">
        <v>3.1596618814468385E-3</v>
      </c>
      <c r="H37" s="17">
        <v>1.9523858886718749E-2</v>
      </c>
      <c r="I37" s="18">
        <f t="shared" si="9"/>
        <v>21.088240487375884</v>
      </c>
      <c r="J37" s="18">
        <f t="shared" si="0"/>
        <v>15.873326478391199</v>
      </c>
      <c r="K37" s="21"/>
      <c r="L37" s="46"/>
      <c r="M37" s="20">
        <v>43975</v>
      </c>
      <c r="N37" s="16">
        <v>193.91297539986635</v>
      </c>
      <c r="O37" s="16">
        <v>10.754440111660683</v>
      </c>
      <c r="P37" s="16">
        <v>74.444225620119568</v>
      </c>
      <c r="Q37" s="16">
        <v>117.88334715515268</v>
      </c>
      <c r="R37" s="17">
        <v>3.0260391237964632E-2</v>
      </c>
      <c r="S37" s="17">
        <v>0.21671987206848856</v>
      </c>
      <c r="T37" s="18">
        <f t="shared" si="5"/>
        <v>397.24196855010575</v>
      </c>
      <c r="U37" s="18">
        <f t="shared" si="6"/>
        <v>279.11164113164659</v>
      </c>
      <c r="V37"/>
      <c r="W37" s="46"/>
      <c r="X37" s="20">
        <v>43975</v>
      </c>
      <c r="Y37" s="18">
        <v>12.743492314668448</v>
      </c>
      <c r="Z37" s="17">
        <v>1.6669849804401397E-2</v>
      </c>
      <c r="AA37" s="18">
        <v>8.3280783229030373</v>
      </c>
      <c r="AB37" s="17">
        <f t="shared" si="1"/>
        <v>21.088240487375884</v>
      </c>
      <c r="AC37" s="21"/>
      <c r="AD37" s="46"/>
      <c r="AE37" s="20">
        <v>43975</v>
      </c>
      <c r="AF37" s="17">
        <v>60.429378509521484</v>
      </c>
      <c r="AG37" s="17">
        <v>7.9048082232475281E-2</v>
      </c>
      <c r="AH37" s="17">
        <v>39.4915771484375</v>
      </c>
      <c r="AI37" s="17">
        <f t="shared" si="2"/>
        <v>100.00000374019146</v>
      </c>
      <c r="AJ37" s="24"/>
      <c r="AK37" s="46"/>
      <c r="AL37" s="20">
        <v>43975</v>
      </c>
      <c r="AM37" s="16">
        <v>7.9603614236418307</v>
      </c>
      <c r="AN37" s="16">
        <v>6.120354127714038E-2</v>
      </c>
      <c r="AO37" s="16">
        <v>5.4649597292453049E-2</v>
      </c>
      <c r="AP37" s="16">
        <v>4.666501227348685</v>
      </c>
      <c r="AQ37" s="16">
        <v>7.7652510833740233E-4</v>
      </c>
      <c r="AR37" s="16">
        <v>0</v>
      </c>
      <c r="AS37" s="17">
        <f t="shared" si="7"/>
        <v>12.743492314668446</v>
      </c>
      <c r="AT37" s="17">
        <f t="shared" si="3"/>
        <v>8.0762145622114243</v>
      </c>
      <c r="AV37" s="46"/>
      <c r="AW37" s="20">
        <v>43975</v>
      </c>
      <c r="AX37" s="16">
        <v>0.34619154032313826</v>
      </c>
      <c r="AY37" s="16">
        <v>0.79023243186664582</v>
      </c>
      <c r="AZ37" s="16">
        <v>6.6478577846853737</v>
      </c>
      <c r="BA37" s="16">
        <v>0.5218895703680515</v>
      </c>
      <c r="BB37" s="18">
        <v>2.383136773109436E-3</v>
      </c>
      <c r="BC37" s="18">
        <v>1.9523858886718749E-2</v>
      </c>
      <c r="BD37" s="17">
        <f t="shared" si="8"/>
        <v>8.3280783229030391</v>
      </c>
      <c r="BE37" s="17">
        <f t="shared" si="4"/>
        <v>7.7842817568751581</v>
      </c>
    </row>
    <row r="38" spans="1:57" x14ac:dyDescent="0.25">
      <c r="A38" s="46"/>
      <c r="B38" s="20">
        <v>44003</v>
      </c>
      <c r="C38" s="16">
        <v>7.9814510777689813</v>
      </c>
      <c r="D38" s="16">
        <v>0.86007905044940114</v>
      </c>
      <c r="E38" s="16">
        <v>7.1333172893068326</v>
      </c>
      <c r="F38" s="16">
        <v>5.2284574917068039</v>
      </c>
      <c r="G38" s="22">
        <v>2.273294034525752E-3</v>
      </c>
      <c r="H38" s="22">
        <v>2.190883984375E-2</v>
      </c>
      <c r="I38" s="18">
        <f t="shared" si="9"/>
        <v>21.227487043110294</v>
      </c>
      <c r="J38" s="18">
        <f t="shared" si="0"/>
        <v>15.974847417525215</v>
      </c>
      <c r="K38" s="21"/>
      <c r="L38" s="46"/>
      <c r="M38" s="20">
        <v>44003</v>
      </c>
      <c r="N38" s="16">
        <v>185.4553237172407</v>
      </c>
      <c r="O38" s="16">
        <v>10.678823538030068</v>
      </c>
      <c r="P38" s="16">
        <v>80.071742671339038</v>
      </c>
      <c r="Q38" s="16">
        <v>118.9927032266571</v>
      </c>
      <c r="R38" s="17">
        <v>1.8188158384929896E-2</v>
      </c>
      <c r="S38" s="17">
        <v>0.24354130487791659</v>
      </c>
      <c r="T38" s="18">
        <f t="shared" si="5"/>
        <v>395.46032261652977</v>
      </c>
      <c r="U38" s="18">
        <f t="shared" si="6"/>
        <v>276.20588992660981</v>
      </c>
      <c r="V38"/>
      <c r="W38" s="46"/>
      <c r="X38" s="20">
        <v>44003</v>
      </c>
      <c r="Y38" s="18">
        <v>12.38552260775581</v>
      </c>
      <c r="Z38" s="17">
        <v>1.8881082548260687E-2</v>
      </c>
      <c r="AA38" s="18">
        <v>8.8230833528062238</v>
      </c>
      <c r="AB38" s="17">
        <f t="shared" ref="AB38:AB61" si="10">SUM(Y38:AA38)</f>
        <v>21.227487043110294</v>
      </c>
      <c r="AC38" s="21"/>
      <c r="AD38" s="46"/>
      <c r="AE38" s="20">
        <v>44003</v>
      </c>
      <c r="AF38" s="17">
        <v>58.346622467041016</v>
      </c>
      <c r="AG38" s="17">
        <v>8.8946379721164703E-2</v>
      </c>
      <c r="AH38" s="17">
        <v>41.564426422119141</v>
      </c>
      <c r="AI38" s="17">
        <f t="shared" si="2"/>
        <v>99.999995268881321</v>
      </c>
      <c r="AJ38" s="24"/>
      <c r="AK38" s="46"/>
      <c r="AL38" s="20">
        <v>44003</v>
      </c>
      <c r="AM38" s="16">
        <v>7.5893350139849778</v>
      </c>
      <c r="AN38" s="16">
        <v>4.5450622786909339E-2</v>
      </c>
      <c r="AO38" s="16">
        <v>4.3971719911038876E-2</v>
      </c>
      <c r="AP38" s="16">
        <v>4.7066396315360812</v>
      </c>
      <c r="AQ38" s="16">
        <v>1.2561953680217266E-4</v>
      </c>
      <c r="AR38" s="16">
        <v>0</v>
      </c>
      <c r="AS38" s="17">
        <f t="shared" si="7"/>
        <v>12.38552260775581</v>
      </c>
      <c r="AT38" s="17">
        <f t="shared" si="3"/>
        <v>7.6787573566829259</v>
      </c>
      <c r="AV38" s="46"/>
      <c r="AW38" s="20">
        <v>44003</v>
      </c>
      <c r="AX38" s="16">
        <v>0.39100351213300227</v>
      </c>
      <c r="AY38" s="16">
        <v>0.81420006057798866</v>
      </c>
      <c r="AZ38" s="16">
        <v>7.0762653769604098</v>
      </c>
      <c r="BA38" s="16">
        <v>0.5175578887933493</v>
      </c>
      <c r="BB38" s="18">
        <v>2.1476744977235794E-3</v>
      </c>
      <c r="BC38" s="18">
        <v>2.190883984375E-2</v>
      </c>
      <c r="BD38" s="17">
        <f t="shared" si="8"/>
        <v>8.8230833528062256</v>
      </c>
      <c r="BE38" s="17">
        <f t="shared" si="4"/>
        <v>8.2814689496714013</v>
      </c>
    </row>
    <row r="39" spans="1:57" x14ac:dyDescent="0.25">
      <c r="A39" s="46"/>
      <c r="B39" s="20">
        <v>44031</v>
      </c>
      <c r="C39" s="16">
        <v>7.8348722142670901</v>
      </c>
      <c r="D39" s="16">
        <v>0.90069086754330996</v>
      </c>
      <c r="E39" s="16">
        <v>7.6362765176333784</v>
      </c>
      <c r="F39" s="16">
        <v>5.0377656023495492</v>
      </c>
      <c r="G39" s="22">
        <v>2.395136812567711E-3</v>
      </c>
      <c r="H39" s="22">
        <v>3.2616507812500001E-2</v>
      </c>
      <c r="I39" s="18">
        <f t="shared" si="9"/>
        <v>21.444616846418391</v>
      </c>
      <c r="J39" s="18">
        <f t="shared" ref="J39:J70" si="11">SUM(C39:E39)</f>
        <v>16.371839599443778</v>
      </c>
      <c r="K39" s="21"/>
      <c r="L39" s="46"/>
      <c r="M39" s="20">
        <v>44031</v>
      </c>
      <c r="N39" s="16">
        <v>182.59761366070649</v>
      </c>
      <c r="O39" s="16">
        <v>11.039943280468901</v>
      </c>
      <c r="P39" s="16">
        <v>85.879167598971549</v>
      </c>
      <c r="Q39" s="16">
        <v>115.08959734919198</v>
      </c>
      <c r="R39" s="22">
        <v>2.0266183682841062E-2</v>
      </c>
      <c r="S39" s="22">
        <v>0.36682998419550777</v>
      </c>
      <c r="T39" s="18">
        <f t="shared" si="5"/>
        <v>394.9934180572173</v>
      </c>
      <c r="U39" s="18">
        <f t="shared" si="6"/>
        <v>279.51672454014692</v>
      </c>
      <c r="V39"/>
      <c r="W39" s="46"/>
      <c r="X39" s="20">
        <v>44031</v>
      </c>
      <c r="Y39" s="18">
        <v>12.029324414890185</v>
      </c>
      <c r="Z39" s="18">
        <v>1.4570643058538437E-2</v>
      </c>
      <c r="AA39" s="18">
        <v>9.4007217884696725</v>
      </c>
      <c r="AB39" s="17">
        <f t="shared" si="10"/>
        <v>21.444616846418398</v>
      </c>
      <c r="AC39" s="21"/>
      <c r="AD39" s="46"/>
      <c r="AE39" s="20">
        <v>44031</v>
      </c>
      <c r="AF39" s="17">
        <v>56.094844818115234</v>
      </c>
      <c r="AG39" s="17">
        <v>6.7945457994937897E-2</v>
      </c>
      <c r="AH39" s="17">
        <v>43.837211608886719</v>
      </c>
      <c r="AI39" s="17">
        <f t="shared" si="2"/>
        <v>100.00000188499689</v>
      </c>
      <c r="AJ39" s="24"/>
      <c r="AK39" s="46"/>
      <c r="AL39" s="20">
        <v>44031</v>
      </c>
      <c r="AM39" s="16">
        <v>7.4281386338438544</v>
      </c>
      <c r="AN39" s="16">
        <v>3.9128653253883122E-2</v>
      </c>
      <c r="AO39" s="16">
        <v>3.3404984215438367E-2</v>
      </c>
      <c r="AP39" s="16">
        <v>4.5284301105856004</v>
      </c>
      <c r="AQ39" s="16">
        <v>2.2203299140930176E-4</v>
      </c>
      <c r="AR39" s="16">
        <v>0</v>
      </c>
      <c r="AS39" s="17">
        <f t="shared" si="7"/>
        <v>12.029324414890185</v>
      </c>
      <c r="AT39" s="17">
        <f t="shared" si="3"/>
        <v>7.5006722713131753</v>
      </c>
      <c r="AV39" s="46"/>
      <c r="AW39" s="20">
        <v>44031</v>
      </c>
      <c r="AX39" s="16">
        <v>0.40574775155603887</v>
      </c>
      <c r="AY39" s="16">
        <v>0.86129046923708918</v>
      </c>
      <c r="AZ39" s="16">
        <v>7.5929706553760763</v>
      </c>
      <c r="BA39" s="16">
        <v>0.50592330066680913</v>
      </c>
      <c r="BB39" s="17">
        <v>2.1731038211584091E-3</v>
      </c>
      <c r="BC39" s="17">
        <v>3.2616507812500001E-2</v>
      </c>
      <c r="BD39" s="17">
        <f t="shared" si="8"/>
        <v>9.4007217884696725</v>
      </c>
      <c r="BE39" s="17">
        <f t="shared" si="4"/>
        <v>8.8600088761692035</v>
      </c>
    </row>
    <row r="40" spans="1:57" x14ac:dyDescent="0.25">
      <c r="A40" s="46"/>
      <c r="B40" s="20">
        <v>44059</v>
      </c>
      <c r="C40" s="16">
        <v>7.7699496986002474</v>
      </c>
      <c r="D40" s="16">
        <v>0.93823504198074337</v>
      </c>
      <c r="E40" s="16">
        <v>7.7574477947149125</v>
      </c>
      <c r="F40" s="16">
        <v>4.955297524226367</v>
      </c>
      <c r="G40" s="22">
        <v>2.1011743242740633E-3</v>
      </c>
      <c r="H40" s="22">
        <v>2.8432383789062501E-2</v>
      </c>
      <c r="I40" s="18">
        <f t="shared" si="9"/>
        <v>21.451463617635607</v>
      </c>
      <c r="J40" s="18">
        <f t="shared" si="11"/>
        <v>16.465632535295903</v>
      </c>
      <c r="K40" s="21"/>
      <c r="L40" s="46"/>
      <c r="M40" s="20">
        <v>44059</v>
      </c>
      <c r="N40" s="16">
        <v>181.93575963598474</v>
      </c>
      <c r="O40" s="16">
        <v>11.062593070467807</v>
      </c>
      <c r="P40" s="16">
        <v>87.487884074011617</v>
      </c>
      <c r="Q40" s="16">
        <v>113.93267464383325</v>
      </c>
      <c r="R40" s="22">
        <v>1.9798076979336745E-2</v>
      </c>
      <c r="S40" s="22">
        <v>0.29854916924108865</v>
      </c>
      <c r="T40" s="18">
        <f t="shared" si="5"/>
        <v>394.73725867051786</v>
      </c>
      <c r="U40" s="18">
        <f t="shared" si="6"/>
        <v>280.4862367804642</v>
      </c>
      <c r="V40"/>
      <c r="W40" s="46"/>
      <c r="X40" s="20">
        <v>44059</v>
      </c>
      <c r="Y40" s="18">
        <v>11.873468673304082</v>
      </c>
      <c r="Z40" s="18">
        <v>1.2467535640478134E-2</v>
      </c>
      <c r="AA40" s="18">
        <v>9.5655274086910484</v>
      </c>
      <c r="AB40" s="17">
        <f t="shared" si="10"/>
        <v>21.451463617635611</v>
      </c>
      <c r="AC40" s="21"/>
      <c r="AD40" s="46"/>
      <c r="AE40" s="20">
        <v>44059</v>
      </c>
      <c r="AF40" s="18">
        <v>55.350387573242188</v>
      </c>
      <c r="AG40" s="18">
        <v>5.8119744062423706E-2</v>
      </c>
      <c r="AH40" s="18">
        <v>44.59149169921875</v>
      </c>
      <c r="AI40" s="17">
        <f t="shared" si="2"/>
        <v>99.999999016523361</v>
      </c>
      <c r="AJ40" s="24"/>
      <c r="AK40" s="46"/>
      <c r="AL40" s="20">
        <v>44059</v>
      </c>
      <c r="AM40" s="16">
        <v>7.3497708975626974</v>
      </c>
      <c r="AN40" s="16">
        <v>2.6132607833743094E-2</v>
      </c>
      <c r="AO40" s="16">
        <v>3.1860176731094716E-2</v>
      </c>
      <c r="AP40" s="16">
        <v>4.4656235504149793</v>
      </c>
      <c r="AQ40" s="16">
        <v>8.1440761566162109E-5</v>
      </c>
      <c r="AR40" s="16">
        <v>0</v>
      </c>
      <c r="AS40" s="17">
        <f t="shared" si="7"/>
        <v>11.87346867330408</v>
      </c>
      <c r="AT40" s="17">
        <f t="shared" si="3"/>
        <v>7.407763682127535</v>
      </c>
      <c r="AV40" s="46"/>
      <c r="AW40" s="20">
        <v>44059</v>
      </c>
      <c r="AX40" s="16">
        <v>0.41932927399897574</v>
      </c>
      <c r="AY40" s="16">
        <v>0.91194253663265701</v>
      </c>
      <c r="AZ40" s="16">
        <v>7.7174358142740722</v>
      </c>
      <c r="BA40" s="16">
        <v>0.48636766643357277</v>
      </c>
      <c r="BB40" s="18">
        <v>2.0197335627079008E-3</v>
      </c>
      <c r="BC40" s="18">
        <v>2.8432383789062501E-2</v>
      </c>
      <c r="BD40" s="17">
        <f t="shared" si="8"/>
        <v>9.5655274086910484</v>
      </c>
      <c r="BE40" s="17">
        <f t="shared" si="4"/>
        <v>9.0487076249057043</v>
      </c>
    </row>
    <row r="41" spans="1:57" x14ac:dyDescent="0.25">
      <c r="A41" s="46"/>
      <c r="B41" s="20">
        <v>44087</v>
      </c>
      <c r="C41" s="16">
        <v>7.9160639179880317</v>
      </c>
      <c r="D41" s="16">
        <v>0.93414798678505417</v>
      </c>
      <c r="E41" s="16">
        <v>7.7702122451720239</v>
      </c>
      <c r="F41" s="16">
        <v>4.9434613778667007</v>
      </c>
      <c r="G41" s="22">
        <v>9.8906430733203894E-4</v>
      </c>
      <c r="H41" s="22">
        <v>2.1626863063812257E-2</v>
      </c>
      <c r="I41" s="18">
        <f t="shared" si="9"/>
        <v>21.586501455182955</v>
      </c>
      <c r="J41" s="18">
        <f t="shared" si="11"/>
        <v>16.620424149945109</v>
      </c>
      <c r="K41" s="21"/>
      <c r="L41" s="46"/>
      <c r="M41" s="20">
        <v>44087</v>
      </c>
      <c r="N41" s="16">
        <v>185.410322413995</v>
      </c>
      <c r="O41" s="16">
        <v>10.993787881636173</v>
      </c>
      <c r="P41" s="16">
        <v>89.713016784123241</v>
      </c>
      <c r="Q41" s="16">
        <v>113.61710062076996</v>
      </c>
      <c r="R41" s="22">
        <v>8.9634729264569269E-3</v>
      </c>
      <c r="S41" s="22">
        <v>0.23701200105549813</v>
      </c>
      <c r="T41" s="18">
        <f t="shared" si="5"/>
        <v>399.98020317450636</v>
      </c>
      <c r="U41" s="18">
        <f t="shared" si="6"/>
        <v>286.11712707975443</v>
      </c>
      <c r="V41"/>
      <c r="W41" s="46"/>
      <c r="X41" s="20">
        <v>44087</v>
      </c>
      <c r="Y41" s="18">
        <v>12.012417496433065</v>
      </c>
      <c r="Z41" s="18">
        <v>1.4400154749512672E-2</v>
      </c>
      <c r="AA41" s="18">
        <v>9.5596838040003771</v>
      </c>
      <c r="AB41" s="17">
        <f t="shared" si="10"/>
        <v>21.586501455182955</v>
      </c>
      <c r="AC41" s="21"/>
      <c r="AD41" s="46"/>
      <c r="AE41" s="20">
        <v>44087</v>
      </c>
      <c r="AF41" s="18">
        <v>55.647819519042969</v>
      </c>
      <c r="AG41" s="18">
        <v>6.6709071397781372E-2</v>
      </c>
      <c r="AH41" s="18">
        <v>44.285469055175781</v>
      </c>
      <c r="AI41" s="17">
        <f t="shared" si="2"/>
        <v>99.999997645616531</v>
      </c>
      <c r="AJ41" s="24"/>
      <c r="AK41" s="46"/>
      <c r="AL41" s="20">
        <v>44087</v>
      </c>
      <c r="AM41" s="16">
        <v>7.4899992107387483</v>
      </c>
      <c r="AN41" s="16">
        <v>2.0832170096635818E-2</v>
      </c>
      <c r="AO41" s="16">
        <v>2.8782416187167169E-2</v>
      </c>
      <c r="AP41" s="16">
        <v>4.4728036994105134</v>
      </c>
      <c r="AQ41" s="16">
        <v>0</v>
      </c>
      <c r="AR41" s="16">
        <v>0</v>
      </c>
      <c r="AS41" s="17">
        <f t="shared" si="7"/>
        <v>12.012417496433065</v>
      </c>
      <c r="AT41" s="17">
        <f t="shared" si="3"/>
        <v>7.5396137970225512</v>
      </c>
      <c r="AV41" s="46"/>
      <c r="AW41" s="20">
        <v>44087</v>
      </c>
      <c r="AX41" s="16">
        <v>0.42551458321678637</v>
      </c>
      <c r="AY41" s="16">
        <v>0.9127670032169819</v>
      </c>
      <c r="AZ41" s="16">
        <v>7.7313249691627028</v>
      </c>
      <c r="BA41" s="16">
        <v>0.4674613210327625</v>
      </c>
      <c r="BB41" s="18">
        <v>9.8906430733203894E-4</v>
      </c>
      <c r="BC41" s="18">
        <v>2.1626863063812257E-2</v>
      </c>
      <c r="BD41" s="17">
        <f t="shared" si="8"/>
        <v>9.5596838040003771</v>
      </c>
      <c r="BE41" s="17">
        <f t="shared" si="4"/>
        <v>9.0696065555964704</v>
      </c>
    </row>
    <row r="42" spans="1:57" x14ac:dyDescent="0.25">
      <c r="A42" s="46"/>
      <c r="B42" s="20">
        <v>44115</v>
      </c>
      <c r="C42" s="16">
        <v>8.0995223622404637</v>
      </c>
      <c r="D42" s="16">
        <v>0.91029259273451568</v>
      </c>
      <c r="E42" s="16">
        <v>7.9035082457916292</v>
      </c>
      <c r="F42" s="16">
        <v>5.0275661705015002</v>
      </c>
      <c r="G42" s="22">
        <v>3.3728932366371154E-3</v>
      </c>
      <c r="H42" s="22">
        <v>1.3356081496715546E-2</v>
      </c>
      <c r="I42" s="18">
        <f t="shared" si="9"/>
        <v>21.957618346001464</v>
      </c>
      <c r="J42" s="18">
        <f t="shared" si="11"/>
        <v>16.913323200766609</v>
      </c>
      <c r="K42" s="21"/>
      <c r="L42" s="46"/>
      <c r="M42" s="20">
        <v>44115</v>
      </c>
      <c r="N42" s="16">
        <v>188.24562240932522</v>
      </c>
      <c r="O42" s="16">
        <v>10.69555593629212</v>
      </c>
      <c r="P42" s="16">
        <v>92.180898487056751</v>
      </c>
      <c r="Q42" s="16">
        <v>114.3743132231033</v>
      </c>
      <c r="R42" s="22">
        <v>5.7519587271293401E-2</v>
      </c>
      <c r="S42" s="22">
        <v>0.14804364725903871</v>
      </c>
      <c r="T42" s="18">
        <f t="shared" si="5"/>
        <v>405.70195329030776</v>
      </c>
      <c r="U42" s="18">
        <f t="shared" si="6"/>
        <v>291.12207683267411</v>
      </c>
      <c r="V42"/>
      <c r="W42" s="46"/>
      <c r="X42" s="20">
        <v>44115</v>
      </c>
      <c r="Y42" s="18">
        <v>12.222125740018919</v>
      </c>
      <c r="Z42" s="16">
        <v>1.3431698577642441E-2</v>
      </c>
      <c r="AA42" s="18">
        <v>9.7220609074049005</v>
      </c>
      <c r="AB42" s="17">
        <f t="shared" si="10"/>
        <v>21.95761834600146</v>
      </c>
      <c r="AD42" s="46"/>
      <c r="AE42" s="20">
        <v>44115</v>
      </c>
      <c r="AF42" s="18">
        <v>55.662349700927734</v>
      </c>
      <c r="AG42" s="18">
        <v>6.1171017587184906E-2</v>
      </c>
      <c r="AH42" s="18">
        <v>44.276481628417969</v>
      </c>
      <c r="AI42" s="17">
        <f t="shared" si="2"/>
        <v>100.00000234693289</v>
      </c>
      <c r="AJ42" s="24"/>
      <c r="AK42" s="46"/>
      <c r="AL42" s="20">
        <v>44115</v>
      </c>
      <c r="AM42" s="16">
        <v>7.6490455230282839</v>
      </c>
      <c r="AN42" s="16">
        <v>1.7403112509191035E-2</v>
      </c>
      <c r="AO42" s="16">
        <v>2.6157809640482067E-2</v>
      </c>
      <c r="AP42" s="16">
        <v>4.5295192948409619</v>
      </c>
      <c r="AQ42" s="16">
        <v>0</v>
      </c>
      <c r="AR42" s="16">
        <v>0</v>
      </c>
      <c r="AS42" s="17">
        <f t="shared" si="7"/>
        <v>12.222125740018919</v>
      </c>
      <c r="AT42" s="17">
        <f t="shared" si="3"/>
        <v>7.6926064451779572</v>
      </c>
      <c r="AV42" s="46"/>
      <c r="AW42" s="20">
        <v>44115</v>
      </c>
      <c r="AX42" s="16">
        <v>0.44987117659234999</v>
      </c>
      <c r="AY42" s="16">
        <v>0.89228401783061029</v>
      </c>
      <c r="AZ42" s="16">
        <v>7.8677993031237126</v>
      </c>
      <c r="BA42" s="16">
        <v>0.49537743512487409</v>
      </c>
      <c r="BB42" s="18">
        <v>3.3728932366371154E-3</v>
      </c>
      <c r="BC42" s="18">
        <v>1.3356081496715546E-2</v>
      </c>
      <c r="BD42" s="17">
        <f t="shared" si="8"/>
        <v>9.7220609074048987</v>
      </c>
      <c r="BE42" s="17">
        <f t="shared" si="4"/>
        <v>9.2099544975466721</v>
      </c>
    </row>
    <row r="43" spans="1:57" x14ac:dyDescent="0.25">
      <c r="A43" s="46"/>
      <c r="B43" s="20">
        <v>44143</v>
      </c>
      <c r="C43" s="18">
        <v>8.2929638054669645</v>
      </c>
      <c r="D43" s="18">
        <v>0.85896478980821367</v>
      </c>
      <c r="E43" s="18">
        <v>7.9307481778959934</v>
      </c>
      <c r="F43" s="18">
        <v>5.2157305387587849</v>
      </c>
      <c r="G43" s="22">
        <v>4.2099353134632108E-3</v>
      </c>
      <c r="H43" s="22">
        <v>1.4505912572383881E-2</v>
      </c>
      <c r="I43" s="18">
        <f t="shared" si="9"/>
        <v>22.317123159815804</v>
      </c>
      <c r="J43" s="18">
        <f t="shared" si="11"/>
        <v>17.082676773171173</v>
      </c>
      <c r="K43" s="21"/>
      <c r="L43" s="46"/>
      <c r="M43" s="20">
        <v>44143</v>
      </c>
      <c r="N43" s="16">
        <v>192.04123478728641</v>
      </c>
      <c r="O43" s="16">
        <v>10.30366762583299</v>
      </c>
      <c r="P43" s="16">
        <v>93.593576870808306</v>
      </c>
      <c r="Q43" s="16">
        <v>117.86480875454656</v>
      </c>
      <c r="R43" s="22">
        <v>7.4400960461821555E-2</v>
      </c>
      <c r="S43" s="22">
        <v>0.16640953310498238</v>
      </c>
      <c r="T43" s="18">
        <f t="shared" si="5"/>
        <v>414.04409853204106</v>
      </c>
      <c r="U43" s="18">
        <f t="shared" si="6"/>
        <v>295.93847928392768</v>
      </c>
      <c r="V43"/>
      <c r="W43" s="46"/>
      <c r="X43" s="20">
        <v>44143</v>
      </c>
      <c r="Y43" s="18">
        <v>12.597247581130519</v>
      </c>
      <c r="Z43" s="16">
        <v>1.4485004120707513E-2</v>
      </c>
      <c r="AA43" s="18">
        <v>9.7053905745645768</v>
      </c>
      <c r="AB43" s="17">
        <f t="shared" si="10"/>
        <v>22.317123159815804</v>
      </c>
      <c r="AD43" s="46"/>
      <c r="AE43" s="20">
        <v>44143</v>
      </c>
      <c r="AF43" s="16">
        <v>56.446556091308594</v>
      </c>
      <c r="AG43" s="16">
        <v>6.4905337989330292E-2</v>
      </c>
      <c r="AH43" s="16">
        <v>43.488536834716797</v>
      </c>
      <c r="AI43" s="17">
        <f t="shared" si="2"/>
        <v>99.999998264014721</v>
      </c>
      <c r="AJ43" s="24"/>
      <c r="AK43" s="46"/>
      <c r="AL43" s="20">
        <v>44143</v>
      </c>
      <c r="AM43" s="16">
        <v>7.840798718906</v>
      </c>
      <c r="AN43" s="16">
        <v>2.3784029099166392E-2</v>
      </c>
      <c r="AO43" s="16">
        <v>2.3784078569620847E-2</v>
      </c>
      <c r="AP43" s="16">
        <v>4.7086170366754834</v>
      </c>
      <c r="AQ43" s="16">
        <v>2.6371788024902342E-4</v>
      </c>
      <c r="AR43" s="16">
        <v>0</v>
      </c>
      <c r="AS43" s="17">
        <f t="shared" si="7"/>
        <v>12.597247581130521</v>
      </c>
      <c r="AT43" s="17">
        <f t="shared" si="3"/>
        <v>7.8883668265747877</v>
      </c>
      <c r="AV43" s="46"/>
      <c r="AW43" s="20">
        <v>44143</v>
      </c>
      <c r="AX43" s="16">
        <v>0.45178892353260519</v>
      </c>
      <c r="AY43" s="16">
        <v>0.83446330585217476</v>
      </c>
      <c r="AZ43" s="16">
        <v>7.896021651325464</v>
      </c>
      <c r="BA43" s="16">
        <v>0.50466456384873393</v>
      </c>
      <c r="BB43" s="18">
        <v>3.9462174332141877E-3</v>
      </c>
      <c r="BC43" s="18">
        <v>1.4505912572383881E-2</v>
      </c>
      <c r="BD43" s="17">
        <f t="shared" si="8"/>
        <v>9.7053905745645768</v>
      </c>
      <c r="BE43" s="17">
        <f t="shared" si="4"/>
        <v>9.1822738807102446</v>
      </c>
    </row>
    <row r="44" spans="1:57" x14ac:dyDescent="0.25">
      <c r="A44" s="46"/>
      <c r="B44" s="20">
        <v>44171</v>
      </c>
      <c r="C44" s="17">
        <v>8.4018964103802301</v>
      </c>
      <c r="D44" s="17">
        <v>0.93249478793731333</v>
      </c>
      <c r="E44" s="17">
        <v>7.9602793015446816</v>
      </c>
      <c r="F44" s="17">
        <v>5.2833850089396091</v>
      </c>
      <c r="G44" s="22">
        <v>7.0836202508211136E-3</v>
      </c>
      <c r="H44" s="22">
        <v>1.0421284427553416E-2</v>
      </c>
      <c r="I44" s="18">
        <f t="shared" si="9"/>
        <v>22.595560413480207</v>
      </c>
      <c r="J44" s="18">
        <f t="shared" si="11"/>
        <v>17.294670499862224</v>
      </c>
      <c r="K44" s="21"/>
      <c r="L44" s="46"/>
      <c r="M44" s="20">
        <v>44171</v>
      </c>
      <c r="N44" s="18">
        <v>195.60159091927227</v>
      </c>
      <c r="O44" s="18">
        <v>11.716790573381234</v>
      </c>
      <c r="P44" s="18">
        <v>95.961428077288929</v>
      </c>
      <c r="Q44" s="18">
        <v>119.21319609868006</v>
      </c>
      <c r="R44" s="22">
        <v>0.11672773101742268</v>
      </c>
      <c r="S44" s="22">
        <v>0.11512835674144863</v>
      </c>
      <c r="T44" s="18">
        <f t="shared" si="5"/>
        <v>422.72486175638136</v>
      </c>
      <c r="U44" s="18">
        <f t="shared" si="6"/>
        <v>303.27980956994247</v>
      </c>
      <c r="V44"/>
      <c r="W44" s="46"/>
      <c r="X44" s="20">
        <v>44171</v>
      </c>
      <c r="Y44" s="18">
        <v>12.74780601237075</v>
      </c>
      <c r="Z44" s="18">
        <v>1.6927550840616225E-2</v>
      </c>
      <c r="AA44" s="18">
        <v>9.8308268502688403</v>
      </c>
      <c r="AB44" s="17">
        <f t="shared" si="10"/>
        <v>22.595560413480207</v>
      </c>
      <c r="AD44" s="46"/>
      <c r="AE44" s="20">
        <v>44171</v>
      </c>
      <c r="AF44" s="16">
        <v>56.417304992675781</v>
      </c>
      <c r="AG44" s="16">
        <v>7.4915386736392975E-2</v>
      </c>
      <c r="AH44" s="16">
        <v>43.507781982421875</v>
      </c>
      <c r="AI44" s="17">
        <f t="shared" si="2"/>
        <v>100.00000236183405</v>
      </c>
      <c r="AJ44" s="24"/>
      <c r="AK44" s="46"/>
      <c r="AL44" s="20">
        <v>44171</v>
      </c>
      <c r="AM44" s="16">
        <v>7.9353731128830765</v>
      </c>
      <c r="AN44" s="16">
        <v>2.4318414021760226E-2</v>
      </c>
      <c r="AO44" s="16">
        <v>2.9632955058827997E-2</v>
      </c>
      <c r="AP44" s="16">
        <v>4.7584806694410888</v>
      </c>
      <c r="AQ44" s="16">
        <v>0</v>
      </c>
      <c r="AR44" s="16">
        <v>8.6096599698066711E-7</v>
      </c>
      <c r="AS44" s="17">
        <f t="shared" si="7"/>
        <v>12.74780601237075</v>
      </c>
      <c r="AT44" s="16">
        <f t="shared" si="3"/>
        <v>7.9893244819636644</v>
      </c>
      <c r="AV44" s="46"/>
      <c r="AW44" s="20">
        <v>44171</v>
      </c>
      <c r="AX44" s="16">
        <v>0.46601307545948029</v>
      </c>
      <c r="AY44" s="16">
        <v>0.90719324731338025</v>
      </c>
      <c r="AZ44" s="16">
        <v>7.919564372276664</v>
      </c>
      <c r="BA44" s="16">
        <v>0.52055211150693892</v>
      </c>
      <c r="BB44" s="18">
        <v>7.0836202508211136E-3</v>
      </c>
      <c r="BC44" s="18">
        <v>1.0420423461556435E-2</v>
      </c>
      <c r="BD44" s="17">
        <f t="shared" si="8"/>
        <v>9.8308268502688421</v>
      </c>
      <c r="BE44" s="17">
        <f t="shared" si="4"/>
        <v>9.2927706950495246</v>
      </c>
    </row>
    <row r="45" spans="1:57" x14ac:dyDescent="0.25">
      <c r="A45" s="47"/>
      <c r="B45" s="20">
        <v>44199</v>
      </c>
      <c r="C45" s="17">
        <v>8.7169315782225869</v>
      </c>
      <c r="D45" s="17">
        <v>1.0886757504940927</v>
      </c>
      <c r="E45" s="17">
        <v>8.2771737019471079</v>
      </c>
      <c r="F45" s="17">
        <v>5.4170198333869575</v>
      </c>
      <c r="G45" s="22">
        <v>2.9265610473155975E-3</v>
      </c>
      <c r="H45" s="22">
        <v>8.7038434187471873E-3</v>
      </c>
      <c r="I45" s="18">
        <f t="shared" si="9"/>
        <v>23.511431268516809</v>
      </c>
      <c r="J45" s="18">
        <f t="shared" si="11"/>
        <v>18.082781030663789</v>
      </c>
      <c r="K45" s="21"/>
      <c r="L45" s="47"/>
      <c r="M45" s="20">
        <v>44199</v>
      </c>
      <c r="N45" s="17">
        <v>204.40675746806019</v>
      </c>
      <c r="O45" s="17">
        <v>14.021451609933166</v>
      </c>
      <c r="P45" s="17">
        <v>102.75516149182678</v>
      </c>
      <c r="Q45" s="17">
        <v>122.55147212495976</v>
      </c>
      <c r="R45" s="22">
        <v>4.1972418081663833E-2</v>
      </c>
      <c r="S45" s="22">
        <v>9.7208141411197185E-2</v>
      </c>
      <c r="T45" s="18">
        <f t="shared" si="5"/>
        <v>443.8740232542728</v>
      </c>
      <c r="U45" s="18">
        <f t="shared" si="6"/>
        <v>321.18337056982011</v>
      </c>
      <c r="V45"/>
      <c r="W45" s="47"/>
      <c r="X45" s="20">
        <v>44199</v>
      </c>
      <c r="Y45" s="18">
        <v>13.151649555589229</v>
      </c>
      <c r="Z45" s="18">
        <v>1.513530187678337E-2</v>
      </c>
      <c r="AA45" s="18">
        <v>10.344646411050796</v>
      </c>
      <c r="AB45" s="17">
        <f t="shared" si="10"/>
        <v>23.511431268516809</v>
      </c>
      <c r="AD45" s="47"/>
      <c r="AE45" s="20">
        <v>44199</v>
      </c>
      <c r="AF45" s="18">
        <v>55.937255859375</v>
      </c>
      <c r="AG45" s="18">
        <v>6.4374223351478577E-2</v>
      </c>
      <c r="AH45" s="18">
        <v>43.998367309570313</v>
      </c>
      <c r="AI45" s="17">
        <f t="shared" si="2"/>
        <v>99.999997392296791</v>
      </c>
      <c r="AJ45" s="24"/>
      <c r="AK45" s="47"/>
      <c r="AL45" s="20">
        <v>44199</v>
      </c>
      <c r="AM45" s="16">
        <v>8.225002575438932</v>
      </c>
      <c r="AN45" s="16">
        <v>2.4729432758659124E-2</v>
      </c>
      <c r="AO45" s="16">
        <v>2.8529398606792093E-2</v>
      </c>
      <c r="AP45" s="16">
        <v>4.8733629248700741</v>
      </c>
      <c r="AQ45" s="16">
        <v>0</v>
      </c>
      <c r="AR45" s="16">
        <v>2.5223914772272111E-5</v>
      </c>
      <c r="AS45" s="17">
        <f t="shared" si="7"/>
        <v>13.151649555589231</v>
      </c>
      <c r="AT45" s="16">
        <f t="shared" si="3"/>
        <v>8.2782614068043845</v>
      </c>
      <c r="AV45" s="47"/>
      <c r="AW45" s="20">
        <v>44199</v>
      </c>
      <c r="AX45" s="17">
        <v>0.4917178891004324</v>
      </c>
      <c r="AY45" s="17">
        <v>1.062754105251789</v>
      </c>
      <c r="AZ45" s="17">
        <v>8.2402678371685738</v>
      </c>
      <c r="BA45" s="17">
        <v>0.53834573610639569</v>
      </c>
      <c r="BB45" s="18">
        <v>2.8822239196300507E-3</v>
      </c>
      <c r="BC45" s="18">
        <v>8.6786195039749141E-3</v>
      </c>
      <c r="BD45" s="17">
        <f t="shared" si="8"/>
        <v>10.344646411050796</v>
      </c>
      <c r="BE45" s="17">
        <f t="shared" si="4"/>
        <v>9.7947398315207952</v>
      </c>
    </row>
    <row r="46" spans="1:57" x14ac:dyDescent="0.25">
      <c r="A46" s="45">
        <v>2021</v>
      </c>
      <c r="B46" s="20">
        <v>44227</v>
      </c>
      <c r="C46" s="22">
        <v>8.6361480761977738</v>
      </c>
      <c r="D46" s="22">
        <v>1.1050184872478546</v>
      </c>
      <c r="E46" s="22">
        <v>8.2621536227393602</v>
      </c>
      <c r="F46" s="22">
        <v>5.403266167856783</v>
      </c>
      <c r="G46" s="22">
        <v>3.5516798622608186E-3</v>
      </c>
      <c r="H46" s="22">
        <v>1.187646185362339E-2</v>
      </c>
      <c r="I46" s="18">
        <f t="shared" si="9"/>
        <v>23.422014495757658</v>
      </c>
      <c r="J46" s="18">
        <f t="shared" si="11"/>
        <v>18.003320186184986</v>
      </c>
      <c r="K46" s="21"/>
      <c r="L46" s="45">
        <v>2021</v>
      </c>
      <c r="M46" s="20">
        <v>44227</v>
      </c>
      <c r="N46" s="17">
        <v>202.35008218308678</v>
      </c>
      <c r="O46" s="17">
        <v>14.512849831298075</v>
      </c>
      <c r="P46" s="17">
        <v>104.38431240628906</v>
      </c>
      <c r="Q46" s="17">
        <v>122.87180441280881</v>
      </c>
      <c r="R46" s="22">
        <v>4.6624075967774389E-2</v>
      </c>
      <c r="S46" s="22">
        <v>0.13492192443519588</v>
      </c>
      <c r="T46" s="18">
        <f t="shared" si="5"/>
        <v>444.30059483388567</v>
      </c>
      <c r="U46" s="18">
        <f t="shared" si="6"/>
        <v>321.24724442067389</v>
      </c>
      <c r="V46"/>
      <c r="W46" s="45">
        <v>2021</v>
      </c>
      <c r="X46" s="20">
        <v>44227</v>
      </c>
      <c r="Y46" s="18">
        <v>13.072209514501884</v>
      </c>
      <c r="Z46" s="18">
        <v>1.3940298442721367E-2</v>
      </c>
      <c r="AA46" s="18">
        <v>10.335864682813048</v>
      </c>
      <c r="AB46" s="17">
        <f t="shared" si="10"/>
        <v>23.422014495757651</v>
      </c>
      <c r="AD46" s="45">
        <v>2021</v>
      </c>
      <c r="AE46" s="20">
        <v>44227</v>
      </c>
      <c r="AF46" s="18">
        <v>55.811637878417969</v>
      </c>
      <c r="AG46" s="18">
        <v>5.9517931193113327E-2</v>
      </c>
      <c r="AH46" s="18">
        <v>44.12884521484375</v>
      </c>
      <c r="AI46" s="17">
        <f t="shared" si="2"/>
        <v>100.00000102445483</v>
      </c>
      <c r="AK46" s="45">
        <v>2021</v>
      </c>
      <c r="AL46" s="20">
        <v>44227</v>
      </c>
      <c r="AM46" s="16">
        <v>8.1527739018245047</v>
      </c>
      <c r="AN46" s="16">
        <v>2.2919829014688729E-2</v>
      </c>
      <c r="AO46" s="16">
        <v>2.7882729792162775E-2</v>
      </c>
      <c r="AP46" s="16">
        <v>4.8686186476275619</v>
      </c>
      <c r="AQ46" s="16">
        <v>0</v>
      </c>
      <c r="AR46" s="16">
        <v>1.4406242966651917E-5</v>
      </c>
      <c r="AS46" s="17">
        <f t="shared" si="7"/>
        <v>13.072209514501884</v>
      </c>
      <c r="AT46" s="16">
        <f t="shared" si="3"/>
        <v>8.2035764606313553</v>
      </c>
      <c r="AV46" s="45">
        <v>2021</v>
      </c>
      <c r="AW46" s="20">
        <v>44227</v>
      </c>
      <c r="AX46" s="22">
        <v>0.48314714084649085</v>
      </c>
      <c r="AY46" s="22">
        <v>1.0806796634840965</v>
      </c>
      <c r="AZ46" s="22">
        <v>8.2261496880971201</v>
      </c>
      <c r="BA46" s="22">
        <v>0.5305182548696995</v>
      </c>
      <c r="BB46" s="18">
        <v>3.5078799049854279E-3</v>
      </c>
      <c r="BC46" s="18">
        <v>1.1862055610656739E-2</v>
      </c>
      <c r="BD46" s="17">
        <f t="shared" si="8"/>
        <v>10.335864682813048</v>
      </c>
      <c r="BE46" s="17">
        <f t="shared" si="4"/>
        <v>9.7899764924277068</v>
      </c>
    </row>
    <row r="47" spans="1:57" x14ac:dyDescent="0.25">
      <c r="A47" s="46"/>
      <c r="B47" s="20">
        <v>44255</v>
      </c>
      <c r="C47" s="17">
        <v>8.6598451103183773</v>
      </c>
      <c r="D47" s="17">
        <v>1.1010866635490655</v>
      </c>
      <c r="E47" s="17">
        <v>8.3627807846194067</v>
      </c>
      <c r="F47" s="17">
        <v>5.3967677078206684</v>
      </c>
      <c r="G47" s="22">
        <v>3.7858816082477569E-3</v>
      </c>
      <c r="H47" s="22">
        <v>1.113321195396781E-2</v>
      </c>
      <c r="I47" s="18">
        <f t="shared" si="9"/>
        <v>23.535399359869736</v>
      </c>
      <c r="J47" s="18">
        <f t="shared" si="11"/>
        <v>18.123712558486851</v>
      </c>
      <c r="K47" s="21"/>
      <c r="L47" s="46"/>
      <c r="M47" s="20">
        <v>44255</v>
      </c>
      <c r="N47" s="22">
        <v>200.07633631159214</v>
      </c>
      <c r="O47" s="22">
        <v>14.388434928728312</v>
      </c>
      <c r="P47" s="22">
        <v>107.34374546452374</v>
      </c>
      <c r="Q47" s="22">
        <v>121.54520352255884</v>
      </c>
      <c r="R47" s="22">
        <v>5.5021374193451406E-2</v>
      </c>
      <c r="S47" s="22">
        <v>0.12892584183825015</v>
      </c>
      <c r="T47" s="18">
        <f t="shared" si="5"/>
        <v>443.53766744343471</v>
      </c>
      <c r="U47" s="18">
        <f t="shared" si="6"/>
        <v>321.80851670484418</v>
      </c>
      <c r="V47"/>
      <c r="W47" s="46"/>
      <c r="X47" s="20">
        <v>44255</v>
      </c>
      <c r="Y47" s="18">
        <v>13.08204780279161</v>
      </c>
      <c r="Z47" s="17">
        <v>1.3347381794214248E-2</v>
      </c>
      <c r="AA47" s="18">
        <v>10.440004175283908</v>
      </c>
      <c r="AB47" s="17">
        <f t="shared" si="10"/>
        <v>23.535399359869732</v>
      </c>
      <c r="AD47" s="46"/>
      <c r="AE47" s="20">
        <v>44255</v>
      </c>
      <c r="AF47" s="18">
        <v>55.584556579589844</v>
      </c>
      <c r="AG47" s="18">
        <v>5.6711938232183456E-2</v>
      </c>
      <c r="AH47" s="18">
        <v>44.358730316162109</v>
      </c>
      <c r="AI47" s="17">
        <f t="shared" si="2"/>
        <v>99.999998833984137</v>
      </c>
      <c r="AK47" s="46"/>
      <c r="AL47" s="20">
        <v>44255</v>
      </c>
      <c r="AM47" s="16">
        <v>8.1882060929643661</v>
      </c>
      <c r="AN47" s="16">
        <v>1.8097777027606964E-2</v>
      </c>
      <c r="AO47" s="16">
        <v>2.3157526113465429E-2</v>
      </c>
      <c r="AP47" s="16">
        <v>4.8525841607279929</v>
      </c>
      <c r="AQ47" s="16">
        <v>0</v>
      </c>
      <c r="AR47" s="16">
        <v>2.2459581792354584E-6</v>
      </c>
      <c r="AS47" s="17">
        <f t="shared" si="7"/>
        <v>13.08204780279161</v>
      </c>
      <c r="AT47" s="16">
        <f t="shared" si="3"/>
        <v>8.2294613961054388</v>
      </c>
      <c r="AV47" s="46"/>
      <c r="AW47" s="20">
        <v>44255</v>
      </c>
      <c r="AX47" s="17">
        <v>0.47151697322726249</v>
      </c>
      <c r="AY47" s="17">
        <v>1.0817624276801348</v>
      </c>
      <c r="AZ47" s="17">
        <v>8.3325572717114689</v>
      </c>
      <c r="BA47" s="17">
        <v>0.53925065506100656</v>
      </c>
      <c r="BB47" s="17">
        <v>3.7858816082477569E-3</v>
      </c>
      <c r="BC47" s="17">
        <v>1.1130965995788574E-2</v>
      </c>
      <c r="BD47" s="17">
        <f t="shared" si="8"/>
        <v>10.44000417528391</v>
      </c>
      <c r="BE47" s="17">
        <f t="shared" si="4"/>
        <v>9.8858366726188667</v>
      </c>
    </row>
    <row r="48" spans="1:57" x14ac:dyDescent="0.25">
      <c r="A48" s="46"/>
      <c r="B48" s="20">
        <v>44283</v>
      </c>
      <c r="C48" s="17">
        <v>8.9077140587690025</v>
      </c>
      <c r="D48" s="17">
        <v>1.0923641615294517</v>
      </c>
      <c r="E48" s="17">
        <v>9.0161905352370582</v>
      </c>
      <c r="F48" s="17">
        <v>5.4478824570888582</v>
      </c>
      <c r="G48" s="22">
        <v>3.9450417611598971E-3</v>
      </c>
      <c r="H48" s="22">
        <v>1.1485930606395005E-2</v>
      </c>
      <c r="I48" s="18">
        <f t="shared" si="9"/>
        <v>24.479582184991926</v>
      </c>
      <c r="J48" s="18">
        <f t="shared" si="11"/>
        <v>19.016268755535513</v>
      </c>
      <c r="K48" s="21"/>
      <c r="L48" s="46"/>
      <c r="M48" s="20">
        <v>44283</v>
      </c>
      <c r="N48" s="17">
        <v>202.50698052465182</v>
      </c>
      <c r="O48" s="17">
        <v>14.391523696602468</v>
      </c>
      <c r="P48" s="17">
        <v>118.63976407952907</v>
      </c>
      <c r="Q48" s="17">
        <v>121.76913935132917</v>
      </c>
      <c r="R48" s="22">
        <v>5.6435323625289184E-2</v>
      </c>
      <c r="S48" s="22">
        <v>0.12993601169071198</v>
      </c>
      <c r="T48" s="18">
        <f t="shared" si="5"/>
        <v>457.49377898742847</v>
      </c>
      <c r="U48" s="18">
        <f t="shared" si="6"/>
        <v>335.53826830078333</v>
      </c>
      <c r="V48"/>
      <c r="W48" s="46"/>
      <c r="X48" s="20">
        <v>44283</v>
      </c>
      <c r="Y48" s="18">
        <v>13.390067562842578</v>
      </c>
      <c r="Z48" s="17">
        <v>1.2172963409662247E-2</v>
      </c>
      <c r="AA48" s="18">
        <v>11.077341658739686</v>
      </c>
      <c r="AB48" s="17">
        <f t="shared" si="10"/>
        <v>24.479582184991926</v>
      </c>
      <c r="AD48" s="46"/>
      <c r="AE48" s="20">
        <v>44283</v>
      </c>
      <c r="AF48" s="17">
        <v>54.698921203613281</v>
      </c>
      <c r="AG48" s="17">
        <v>4.9727007746696472E-2</v>
      </c>
      <c r="AH48" s="17">
        <v>45.251350402832031</v>
      </c>
      <c r="AI48" s="17">
        <f t="shared" si="2"/>
        <v>99.999998614192009</v>
      </c>
      <c r="AK48" s="46"/>
      <c r="AL48" s="20">
        <v>44283</v>
      </c>
      <c r="AM48" s="22">
        <v>8.4271160722396523</v>
      </c>
      <c r="AN48" s="22">
        <v>2.3748532863527537E-2</v>
      </c>
      <c r="AO48" s="22">
        <v>2.4056747660264374E-2</v>
      </c>
      <c r="AP48" s="22">
        <v>4.9151441762088837</v>
      </c>
      <c r="AQ48" s="16">
        <v>0</v>
      </c>
      <c r="AR48" s="16">
        <v>2.0338702499866486E-6</v>
      </c>
      <c r="AS48" s="17">
        <f t="shared" si="7"/>
        <v>13.390067562842576</v>
      </c>
      <c r="AT48" s="25">
        <f t="shared" si="3"/>
        <v>8.4749213527634435</v>
      </c>
      <c r="AV48" s="46"/>
      <c r="AW48" s="20">
        <v>44283</v>
      </c>
      <c r="AX48" s="22">
        <v>0.48047563741648197</v>
      </c>
      <c r="AY48" s="22">
        <v>1.0676557793871164</v>
      </c>
      <c r="AZ48" s="22">
        <v>8.9850261615351439</v>
      </c>
      <c r="BA48" s="22">
        <v>0.52875514190363881</v>
      </c>
      <c r="BB48" s="17">
        <v>3.9450417611598971E-3</v>
      </c>
      <c r="BC48" s="17">
        <v>1.148389673614502E-2</v>
      </c>
      <c r="BD48" s="17">
        <f t="shared" si="8"/>
        <v>11.077341658739686</v>
      </c>
      <c r="BE48" s="17">
        <f t="shared" si="4"/>
        <v>10.533157578338741</v>
      </c>
    </row>
    <row r="49" spans="1:57" x14ac:dyDescent="0.25">
      <c r="A49" s="46"/>
      <c r="B49" s="20">
        <v>44311</v>
      </c>
      <c r="C49" s="17">
        <v>8.8247270251038827</v>
      </c>
      <c r="D49" s="17">
        <v>1.1130729591798185</v>
      </c>
      <c r="E49" s="17">
        <v>9.1398923956362754</v>
      </c>
      <c r="F49" s="17">
        <v>5.3612620690525175</v>
      </c>
      <c r="G49" s="22">
        <v>4.4397121859788896E-3</v>
      </c>
      <c r="H49" s="22">
        <v>9.6556334829330445E-3</v>
      </c>
      <c r="I49" s="18">
        <f t="shared" si="9"/>
        <v>24.453049794641405</v>
      </c>
      <c r="J49" s="18">
        <f t="shared" si="11"/>
        <v>19.077692379919977</v>
      </c>
      <c r="K49" s="21"/>
      <c r="L49" s="46"/>
      <c r="M49" s="20">
        <v>44311</v>
      </c>
      <c r="N49" s="17">
        <v>199.28192475180683</v>
      </c>
      <c r="O49" s="17">
        <v>14.724300920706355</v>
      </c>
      <c r="P49" s="17">
        <v>121.57977164179796</v>
      </c>
      <c r="Q49" s="17">
        <v>119.3743140250257</v>
      </c>
      <c r="R49" s="22">
        <v>6.2223403528920418E-2</v>
      </c>
      <c r="S49" s="22">
        <v>0.11432312497777222</v>
      </c>
      <c r="T49" s="18">
        <f t="shared" si="5"/>
        <v>455.13685786784356</v>
      </c>
      <c r="U49" s="18">
        <f t="shared" si="6"/>
        <v>335.58599731431116</v>
      </c>
      <c r="V49"/>
      <c r="W49" s="46"/>
      <c r="X49" s="20">
        <v>44311</v>
      </c>
      <c r="Y49" s="18">
        <v>13.258081753381044</v>
      </c>
      <c r="Z49" s="17">
        <v>1.4309649280428886E-2</v>
      </c>
      <c r="AA49" s="18">
        <v>11.180658391979932</v>
      </c>
      <c r="AB49" s="17">
        <f t="shared" si="10"/>
        <v>24.453049794641405</v>
      </c>
      <c r="AD49" s="46"/>
      <c r="AE49" s="20">
        <v>44311</v>
      </c>
      <c r="AF49" s="17">
        <v>54.218521118164063</v>
      </c>
      <c r="AG49" s="17">
        <v>5.8518871665000916E-2</v>
      </c>
      <c r="AH49" s="17">
        <v>45.72296142578125</v>
      </c>
      <c r="AI49" s="17">
        <f t="shared" si="2"/>
        <v>100.00000141561031</v>
      </c>
      <c r="AK49" s="46"/>
      <c r="AL49" s="20">
        <v>44311</v>
      </c>
      <c r="AM49" s="17">
        <v>8.3734679029055386</v>
      </c>
      <c r="AN49" s="17">
        <v>1.7487651518404482E-2</v>
      </c>
      <c r="AO49" s="17">
        <v>2.0454544750288128E-2</v>
      </c>
      <c r="AP49" s="17">
        <v>4.8466650399499533</v>
      </c>
      <c r="AQ49" s="16">
        <v>0</v>
      </c>
      <c r="AR49" s="16">
        <v>6.6142568588256838E-6</v>
      </c>
      <c r="AS49" s="17">
        <f t="shared" si="7"/>
        <v>13.258081753381044</v>
      </c>
      <c r="AT49" s="25">
        <f t="shared" si="3"/>
        <v>8.4114100991742315</v>
      </c>
      <c r="AV49" s="46"/>
      <c r="AW49" s="20">
        <v>44311</v>
      </c>
      <c r="AX49" s="17">
        <v>0.45118870285081863</v>
      </c>
      <c r="AY49" s="17">
        <v>1.0946617639926672</v>
      </c>
      <c r="AZ49" s="17">
        <v>9.1100571612275836</v>
      </c>
      <c r="BA49" s="17">
        <v>0.51066203249680997</v>
      </c>
      <c r="BB49" s="17">
        <v>4.4397121859788896E-3</v>
      </c>
      <c r="BC49" s="17">
        <v>9.6490192260742184E-3</v>
      </c>
      <c r="BD49" s="17">
        <f t="shared" si="8"/>
        <v>11.180658391979934</v>
      </c>
      <c r="BE49" s="17">
        <f t="shared" si="4"/>
        <v>10.65590762807107</v>
      </c>
    </row>
    <row r="50" spans="1:57" x14ac:dyDescent="0.25">
      <c r="A50" s="46"/>
      <c r="B50" s="20">
        <v>44339</v>
      </c>
      <c r="C50" s="17">
        <v>8.8560094482401617</v>
      </c>
      <c r="D50" s="17">
        <v>1.1481657391708493</v>
      </c>
      <c r="E50" s="17">
        <v>9.132402852452115</v>
      </c>
      <c r="F50" s="17">
        <v>5.4617119629471897</v>
      </c>
      <c r="G50" s="17">
        <v>3.9279070371389391E-3</v>
      </c>
      <c r="H50" s="17">
        <v>7.0983607096970084E-3</v>
      </c>
      <c r="I50" s="18">
        <f t="shared" si="9"/>
        <v>24.609316270557152</v>
      </c>
      <c r="J50" s="18">
        <f t="shared" si="11"/>
        <v>19.136578039863124</v>
      </c>
      <c r="K50" s="21"/>
      <c r="L50" s="46"/>
      <c r="M50" s="20">
        <v>44339</v>
      </c>
      <c r="N50" s="17">
        <v>200.26316776148602</v>
      </c>
      <c r="O50" s="17">
        <v>15.13095180305063</v>
      </c>
      <c r="P50" s="17">
        <v>122.91359428325737</v>
      </c>
      <c r="Q50" s="17">
        <v>121.06379152317847</v>
      </c>
      <c r="R50" s="22">
        <v>5.4595435120080693E-2</v>
      </c>
      <c r="S50" s="22">
        <v>8.3391110587508685E-2</v>
      </c>
      <c r="T50" s="18">
        <f t="shared" si="5"/>
        <v>459.50949191668008</v>
      </c>
      <c r="U50" s="18">
        <f t="shared" si="6"/>
        <v>338.30771384779405</v>
      </c>
      <c r="V50"/>
      <c r="W50" s="46"/>
      <c r="X50" s="20">
        <v>44339</v>
      </c>
      <c r="Y50" s="18">
        <v>13.402215500122056</v>
      </c>
      <c r="Z50" s="17">
        <v>1.1895168584108353E-2</v>
      </c>
      <c r="AA50" s="18">
        <v>11.195205601850986</v>
      </c>
      <c r="AB50" s="17">
        <f t="shared" si="10"/>
        <v>24.609316270557152</v>
      </c>
      <c r="AD50" s="46"/>
      <c r="AE50" s="20">
        <v>44339</v>
      </c>
      <c r="AF50" s="17">
        <v>54.459926605224609</v>
      </c>
      <c r="AG50" s="17">
        <v>4.833604022860527E-2</v>
      </c>
      <c r="AH50" s="17">
        <v>45.491737365722656</v>
      </c>
      <c r="AI50" s="17">
        <f t="shared" si="2"/>
        <v>100.00000001117587</v>
      </c>
      <c r="AK50" s="46"/>
      <c r="AL50" s="20">
        <v>44339</v>
      </c>
      <c r="AM50" s="17">
        <v>8.4333474746888868</v>
      </c>
      <c r="AN50" s="17">
        <v>1.5972363423049449E-2</v>
      </c>
      <c r="AO50" s="17">
        <v>1.8846111031129955E-2</v>
      </c>
      <c r="AP50" s="22">
        <v>4.9340483855894206</v>
      </c>
      <c r="AQ50" s="16">
        <v>0</v>
      </c>
      <c r="AR50" s="16">
        <v>1.1653895676136017E-6</v>
      </c>
      <c r="AS50" s="17">
        <f t="shared" si="7"/>
        <v>13.402215500122054</v>
      </c>
      <c r="AT50" s="25">
        <f t="shared" si="3"/>
        <v>8.4681659491430654</v>
      </c>
      <c r="AV50" s="46"/>
      <c r="AW50" s="20">
        <v>44339</v>
      </c>
      <c r="AX50" s="22">
        <v>0.42252342905294893</v>
      </c>
      <c r="AY50" s="17">
        <v>1.1316501857548953</v>
      </c>
      <c r="AZ50" s="17">
        <v>9.106288977670788</v>
      </c>
      <c r="BA50" s="17">
        <v>0.52371790701508525</v>
      </c>
      <c r="BB50" s="17">
        <v>3.9279070371389391E-3</v>
      </c>
      <c r="BC50" s="17">
        <v>7.0971953201293949E-3</v>
      </c>
      <c r="BD50" s="17">
        <f t="shared" si="8"/>
        <v>11.195205601850986</v>
      </c>
      <c r="BE50" s="17">
        <f t="shared" si="4"/>
        <v>10.660462592478632</v>
      </c>
    </row>
    <row r="51" spans="1:57" x14ac:dyDescent="0.25">
      <c r="A51" s="46"/>
      <c r="B51" s="20">
        <v>44367</v>
      </c>
      <c r="C51" s="17">
        <v>8.8286152984255999</v>
      </c>
      <c r="D51" s="17">
        <v>1.1227231125469059</v>
      </c>
      <c r="E51" s="17">
        <v>9.2860302502236358</v>
      </c>
      <c r="F51" s="17">
        <v>5.4276460605915489</v>
      </c>
      <c r="G51" s="17">
        <v>4.597245437502861E-3</v>
      </c>
      <c r="H51" s="17">
        <v>1.4209137126028538E-2</v>
      </c>
      <c r="I51" s="18">
        <f t="shared" si="9"/>
        <v>24.683821104351221</v>
      </c>
      <c r="J51" s="18">
        <f t="shared" si="11"/>
        <v>19.237368661196143</v>
      </c>
      <c r="K51" s="21"/>
      <c r="L51" s="46"/>
      <c r="M51" s="20">
        <v>44367</v>
      </c>
      <c r="N51" s="17">
        <v>199.69559104988994</v>
      </c>
      <c r="O51" s="17">
        <v>15.254672791443356</v>
      </c>
      <c r="P51" s="17">
        <v>127.56920247259936</v>
      </c>
      <c r="Q51" s="17">
        <v>119.99159085834746</v>
      </c>
      <c r="R51" s="17">
        <v>6.4378505115011933E-2</v>
      </c>
      <c r="S51" s="17">
        <v>0.18364073301831846</v>
      </c>
      <c r="T51" s="18">
        <f t="shared" si="5"/>
        <v>462.75907641041346</v>
      </c>
      <c r="U51" s="18">
        <f t="shared" si="6"/>
        <v>342.51946631393264</v>
      </c>
      <c r="V51"/>
      <c r="W51" s="46"/>
      <c r="X51" s="20">
        <v>44367</v>
      </c>
      <c r="Y51" s="18">
        <v>13.34429108148259</v>
      </c>
      <c r="Z51" s="26">
        <v>1.1860874176502228E-2</v>
      </c>
      <c r="AA51" s="18">
        <v>11.327669148692131</v>
      </c>
      <c r="AB51" s="17">
        <f t="shared" si="10"/>
        <v>24.683821104351225</v>
      </c>
      <c r="AD51" s="46"/>
      <c r="AE51" s="20">
        <v>44367</v>
      </c>
      <c r="AF51" s="17">
        <v>54.060878753662109</v>
      </c>
      <c r="AG51" s="17">
        <v>4.8051204532384872E-2</v>
      </c>
      <c r="AH51" s="17">
        <v>45.891067504882813</v>
      </c>
      <c r="AI51" s="17">
        <f t="shared" si="2"/>
        <v>99.999997463077307</v>
      </c>
      <c r="AK51" s="46"/>
      <c r="AL51" s="20">
        <v>44367</v>
      </c>
      <c r="AM51" s="17">
        <v>8.4076242878342118</v>
      </c>
      <c r="AN51" s="17">
        <v>1.8203176479443906E-2</v>
      </c>
      <c r="AO51" s="17">
        <v>1.9358385909795762E-2</v>
      </c>
      <c r="AP51" s="17">
        <v>4.8991026323411164</v>
      </c>
      <c r="AQ51" s="22">
        <v>0</v>
      </c>
      <c r="AR51" s="22">
        <v>2.5989180207252503E-6</v>
      </c>
      <c r="AS51" s="17">
        <f t="shared" si="7"/>
        <v>13.34429108148259</v>
      </c>
      <c r="AT51" s="25">
        <f t="shared" si="3"/>
        <v>8.4451858502234511</v>
      </c>
      <c r="AV51" s="46"/>
      <c r="AW51" s="20">
        <v>44367</v>
      </c>
      <c r="AX51" s="22">
        <v>0.42074517820489404</v>
      </c>
      <c r="AY51" s="17">
        <v>1.1034169551829101</v>
      </c>
      <c r="AZ51" s="17">
        <v>9.2594754250717166</v>
      </c>
      <c r="BA51" s="17">
        <v>0.5252278065871</v>
      </c>
      <c r="BB51" s="17">
        <v>4.597245437502861E-3</v>
      </c>
      <c r="BC51" s="17">
        <v>1.4206538208007812E-2</v>
      </c>
      <c r="BD51" s="17">
        <f t="shared" si="8"/>
        <v>11.327669148692133</v>
      </c>
      <c r="BE51" s="17">
        <f t="shared" si="4"/>
        <v>10.783637558459521</v>
      </c>
    </row>
    <row r="52" spans="1:57" x14ac:dyDescent="0.25">
      <c r="A52" s="46"/>
      <c r="B52" s="20">
        <v>44395</v>
      </c>
      <c r="C52" s="17">
        <v>8.8996121467077138</v>
      </c>
      <c r="D52" s="17">
        <v>1.1943646845242679</v>
      </c>
      <c r="E52" s="17">
        <v>9.622927019996979</v>
      </c>
      <c r="F52" s="17">
        <v>5.4504136754028201</v>
      </c>
      <c r="G52" s="17">
        <v>1.799179828798771E-2</v>
      </c>
      <c r="H52" s="17">
        <v>2.04461111946702E-2</v>
      </c>
      <c r="I52" s="18">
        <f t="shared" si="9"/>
        <v>25.20575543611444</v>
      </c>
      <c r="J52" s="18">
        <f t="shared" si="11"/>
        <v>19.716903851228963</v>
      </c>
      <c r="K52" s="21"/>
      <c r="L52" s="46"/>
      <c r="M52" s="20">
        <v>44395</v>
      </c>
      <c r="N52" s="17">
        <v>203.8087012610753</v>
      </c>
      <c r="O52" s="17">
        <v>16.544411462234354</v>
      </c>
      <c r="P52" s="17">
        <v>135.07195801079672</v>
      </c>
      <c r="Q52" s="17">
        <v>120.92478895602281</v>
      </c>
      <c r="R52" s="17">
        <v>0.33487968302928334</v>
      </c>
      <c r="S52" s="17">
        <v>0.25848870027096388</v>
      </c>
      <c r="T52" s="18">
        <f t="shared" si="5"/>
        <v>476.9432280734294</v>
      </c>
      <c r="U52" s="18">
        <f t="shared" si="6"/>
        <v>355.42507073410638</v>
      </c>
      <c r="V52"/>
      <c r="W52" s="46"/>
      <c r="X52" s="20">
        <v>44395</v>
      </c>
      <c r="Y52" s="18">
        <v>13.43553006728226</v>
      </c>
      <c r="Z52" s="26">
        <v>9.7729682799577704E-3</v>
      </c>
      <c r="AA52" s="18">
        <v>11.760452400552222</v>
      </c>
      <c r="AB52" s="17">
        <f t="shared" si="10"/>
        <v>25.205755436114437</v>
      </c>
      <c r="AD52" s="46"/>
      <c r="AE52" s="20">
        <v>44395</v>
      </c>
      <c r="AF52" s="26">
        <v>53.303421020507813</v>
      </c>
      <c r="AG52" s="26">
        <v>3.8772765547037125E-2</v>
      </c>
      <c r="AH52" s="26">
        <v>46.657806396484375</v>
      </c>
      <c r="AI52" s="17">
        <f t="shared" si="2"/>
        <v>100.00000018253922</v>
      </c>
      <c r="AK52" s="46"/>
      <c r="AL52" s="20">
        <v>44395</v>
      </c>
      <c r="AM52" s="17">
        <v>8.4910134626776568</v>
      </c>
      <c r="AN52" s="17">
        <v>1.6522003061622381E-2</v>
      </c>
      <c r="AO52" s="17">
        <v>1.8168612595111131E-2</v>
      </c>
      <c r="AP52" s="17">
        <v>4.9098046619099973</v>
      </c>
      <c r="AQ52" s="17">
        <v>0</v>
      </c>
      <c r="AR52" s="17">
        <v>2.132703787088394E-5</v>
      </c>
      <c r="AS52" s="17">
        <f t="shared" si="7"/>
        <v>13.435530067282258</v>
      </c>
      <c r="AT52" s="25">
        <f t="shared" si="3"/>
        <v>8.5257040783343907</v>
      </c>
      <c r="AV52" s="46"/>
      <c r="AW52" s="20">
        <v>44395</v>
      </c>
      <c r="AX52" s="17">
        <v>0.40820135575675964</v>
      </c>
      <c r="AY52" s="17">
        <v>1.1768952085889577</v>
      </c>
      <c r="AZ52" s="17">
        <v>9.5993530081667373</v>
      </c>
      <c r="BA52" s="17">
        <v>0.53758624559497836</v>
      </c>
      <c r="BB52" s="17">
        <v>1.799179828798771E-2</v>
      </c>
      <c r="BC52" s="17">
        <v>2.0424784156799318E-2</v>
      </c>
      <c r="BD52" s="17">
        <f t="shared" si="8"/>
        <v>11.76045240055222</v>
      </c>
      <c r="BE52" s="17">
        <f t="shared" si="4"/>
        <v>11.184449572512454</v>
      </c>
    </row>
    <row r="53" spans="1:57" x14ac:dyDescent="0.25">
      <c r="A53" s="46"/>
      <c r="B53" s="20">
        <v>44423</v>
      </c>
      <c r="C53" s="17">
        <v>8.7891523677913099</v>
      </c>
      <c r="D53" s="17">
        <v>1.2314096543154418</v>
      </c>
      <c r="E53" s="17">
        <v>9.8422479851777105</v>
      </c>
      <c r="F53" s="17">
        <v>5.4160879397763759</v>
      </c>
      <c r="G53" s="17">
        <v>2.3973067624926566E-2</v>
      </c>
      <c r="H53" s="17">
        <v>4.1782952192127708E-2</v>
      </c>
      <c r="I53" s="18">
        <f t="shared" si="9"/>
        <v>25.344653966877893</v>
      </c>
      <c r="J53" s="18">
        <f t="shared" si="11"/>
        <v>19.862810007284462</v>
      </c>
      <c r="K53" s="21"/>
      <c r="L53" s="46"/>
      <c r="M53" s="20">
        <v>44423</v>
      </c>
      <c r="N53" s="17">
        <v>205.42511473234569</v>
      </c>
      <c r="O53" s="17">
        <v>17.359080649575173</v>
      </c>
      <c r="P53" s="17">
        <v>140.68830229573135</v>
      </c>
      <c r="Q53" s="17">
        <v>121.19519310767345</v>
      </c>
      <c r="R53" s="17">
        <v>0.47978741680294978</v>
      </c>
      <c r="S53" s="17">
        <v>0.54082532035524367</v>
      </c>
      <c r="T53" s="18">
        <f t="shared" si="5"/>
        <v>485.68830352248381</v>
      </c>
      <c r="U53" s="18">
        <f t="shared" si="6"/>
        <v>363.4724976776522</v>
      </c>
      <c r="V53"/>
      <c r="W53" s="46"/>
      <c r="X53" s="20">
        <v>44423</v>
      </c>
      <c r="Y53" s="18">
        <v>13.318063601157457</v>
      </c>
      <c r="Z53" s="17">
        <v>1.4124639102935791E-2</v>
      </c>
      <c r="AA53" s="18">
        <v>12.012465726617497</v>
      </c>
      <c r="AB53" s="17">
        <f t="shared" si="10"/>
        <v>25.344653966877893</v>
      </c>
      <c r="AD53" s="46"/>
      <c r="AE53" s="20">
        <v>44423</v>
      </c>
      <c r="AF53" s="27">
        <v>52.547821044921875</v>
      </c>
      <c r="AG53" s="26">
        <v>5.5730249732732773E-2</v>
      </c>
      <c r="AH53" s="26">
        <v>47.396446228027344</v>
      </c>
      <c r="AI53" s="17">
        <f t="shared" si="2"/>
        <v>99.999997522681952</v>
      </c>
      <c r="AK53" s="46"/>
      <c r="AL53" s="20">
        <v>44423</v>
      </c>
      <c r="AM53" s="17">
        <v>8.3969786762888585</v>
      </c>
      <c r="AN53" s="17">
        <v>1.3331243444174528E-2</v>
      </c>
      <c r="AO53" s="17">
        <v>1.9311796600967646E-2</v>
      </c>
      <c r="AP53" s="17">
        <v>4.888216659084871</v>
      </c>
      <c r="AQ53" s="17">
        <v>2.2350812363624572E-4</v>
      </c>
      <c r="AR53" s="17">
        <v>1.7176149487495423E-6</v>
      </c>
      <c r="AS53" s="17">
        <f t="shared" si="7"/>
        <v>13.318063601157457</v>
      </c>
      <c r="AT53" s="25">
        <f t="shared" si="3"/>
        <v>8.429621716334001</v>
      </c>
      <c r="AV53" s="46"/>
      <c r="AW53" s="20">
        <v>44423</v>
      </c>
      <c r="AX53" s="17">
        <v>0.39139046568644048</v>
      </c>
      <c r="AY53" s="17">
        <v>1.2168751404969693</v>
      </c>
      <c r="AZ53" s="17">
        <v>9.8148464705706093</v>
      </c>
      <c r="BA53" s="17">
        <v>0.5238228557850122</v>
      </c>
      <c r="BB53" s="17">
        <v>2.3749559501290322E-2</v>
      </c>
      <c r="BC53" s="17">
        <v>4.1781234577178958E-2</v>
      </c>
      <c r="BD53" s="17">
        <f t="shared" si="8"/>
        <v>12.012465726617501</v>
      </c>
      <c r="BE53" s="17">
        <f t="shared" si="4"/>
        <v>11.42311207675402</v>
      </c>
    </row>
    <row r="54" spans="1:57" x14ac:dyDescent="0.25">
      <c r="A54" s="46"/>
      <c r="B54" s="20">
        <v>44451</v>
      </c>
      <c r="C54" s="17">
        <v>8.6826810496815288</v>
      </c>
      <c r="D54" s="17">
        <v>1.3181497221672833</v>
      </c>
      <c r="E54" s="17">
        <v>10.018688222504423</v>
      </c>
      <c r="F54" s="17">
        <v>5.3012160165166113</v>
      </c>
      <c r="G54" s="17">
        <v>2.1912169189542533E-2</v>
      </c>
      <c r="H54" s="17">
        <v>4.5934788999736312E-2</v>
      </c>
      <c r="I54" s="18">
        <f t="shared" si="9"/>
        <v>25.388581969059125</v>
      </c>
      <c r="J54" s="18">
        <f t="shared" si="11"/>
        <v>20.019518994353234</v>
      </c>
      <c r="K54" s="21"/>
      <c r="L54" s="46"/>
      <c r="M54" s="20">
        <v>44451</v>
      </c>
      <c r="N54" s="17">
        <v>203.19326719076307</v>
      </c>
      <c r="O54" s="17">
        <v>18.478417777424749</v>
      </c>
      <c r="P54" s="17">
        <v>145.48201399398789</v>
      </c>
      <c r="Q54" s="17">
        <v>118.87764662609406</v>
      </c>
      <c r="R54" s="17">
        <v>0.42918929122073646</v>
      </c>
      <c r="S54" s="17">
        <v>0.59356012013018944</v>
      </c>
      <c r="T54" s="18">
        <f t="shared" si="5"/>
        <v>487.05409499962065</v>
      </c>
      <c r="U54" s="18">
        <f t="shared" si="6"/>
        <v>367.15369896217567</v>
      </c>
      <c r="V54"/>
      <c r="W54" s="46"/>
      <c r="X54" s="20">
        <v>44451</v>
      </c>
      <c r="Y54" s="18">
        <v>13.105923093651324</v>
      </c>
      <c r="Z54" s="17">
        <v>9.2433555945158011E-3</v>
      </c>
      <c r="AA54" s="18">
        <v>12.273415519813284</v>
      </c>
      <c r="AB54" s="17">
        <f t="shared" si="10"/>
        <v>25.388581969059125</v>
      </c>
      <c r="AD54" s="46"/>
      <c r="AE54" s="20">
        <v>44451</v>
      </c>
      <c r="AF54" s="17">
        <v>51.621326446533203</v>
      </c>
      <c r="AG54" s="17">
        <v>3.6407530307769775E-2</v>
      </c>
      <c r="AH54" s="17">
        <v>48.342266082763672</v>
      </c>
      <c r="AI54" s="17">
        <f t="shared" si="2"/>
        <v>100.00000005960464</v>
      </c>
      <c r="AK54" s="46"/>
      <c r="AL54" s="20">
        <v>44451</v>
      </c>
      <c r="AM54" s="17">
        <v>8.2868853767441362</v>
      </c>
      <c r="AN54" s="17">
        <v>8.3619002023041251E-3</v>
      </c>
      <c r="AO54" s="17">
        <v>1.7843090350329875E-2</v>
      </c>
      <c r="AP54" s="17">
        <v>4.7926746805340494</v>
      </c>
      <c r="AQ54" s="17">
        <v>1.5044962009787559E-4</v>
      </c>
      <c r="AR54" s="17">
        <v>7.5962004065513611E-6</v>
      </c>
      <c r="AS54" s="17">
        <f t="shared" si="7"/>
        <v>13.105923093651322</v>
      </c>
      <c r="AT54" s="25">
        <f t="shared" si="3"/>
        <v>8.3130903672967698</v>
      </c>
      <c r="AV54" s="46"/>
      <c r="AW54" s="20">
        <v>44451</v>
      </c>
      <c r="AX54" s="28">
        <v>0.39488887681400775</v>
      </c>
      <c r="AY54" s="28">
        <v>1.3092694205825328</v>
      </c>
      <c r="AZ54" s="28">
        <v>9.9947800827541204</v>
      </c>
      <c r="BA54" s="28">
        <v>0.50678822729384898</v>
      </c>
      <c r="BB54" s="17">
        <v>2.1761719569444657E-2</v>
      </c>
      <c r="BC54" s="17">
        <v>4.5927192799329761E-2</v>
      </c>
      <c r="BD54" s="17">
        <f t="shared" si="8"/>
        <v>12.273415519813286</v>
      </c>
      <c r="BE54" s="17">
        <f t="shared" si="4"/>
        <v>11.698938380150661</v>
      </c>
    </row>
    <row r="55" spans="1:57" x14ac:dyDescent="0.25">
      <c r="A55" s="46"/>
      <c r="B55" s="20">
        <v>44479</v>
      </c>
      <c r="C55" s="33">
        <v>8.6572258615429707</v>
      </c>
      <c r="D55" s="33">
        <v>1.3279451044550836</v>
      </c>
      <c r="E55" s="33">
        <v>10.100932947318734</v>
      </c>
      <c r="F55" s="33">
        <v>5.2670920289970784</v>
      </c>
      <c r="G55" s="33">
        <v>2.7276335475474596E-2</v>
      </c>
      <c r="H55" s="33">
        <v>5.2252695157408713E-2</v>
      </c>
      <c r="I55" s="18">
        <f t="shared" si="9"/>
        <v>25.432724972946751</v>
      </c>
      <c r="J55" s="34">
        <f t="shared" si="11"/>
        <v>20.086103913316791</v>
      </c>
      <c r="K55" s="21"/>
      <c r="L55" s="46"/>
      <c r="M55" s="20">
        <v>44479</v>
      </c>
      <c r="N55" s="17">
        <v>202.79943652764771</v>
      </c>
      <c r="O55" s="17">
        <v>18.996760154292833</v>
      </c>
      <c r="P55" s="17">
        <v>149.59991042421362</v>
      </c>
      <c r="Q55" s="17">
        <v>118.16228608717562</v>
      </c>
      <c r="R55" s="17">
        <v>0.51341287407876512</v>
      </c>
      <c r="S55" s="33">
        <v>0.67032098967673881</v>
      </c>
      <c r="T55" s="18">
        <f t="shared" si="5"/>
        <v>490.74212705708533</v>
      </c>
      <c r="U55" s="34">
        <f t="shared" si="6"/>
        <v>371.3961071061542</v>
      </c>
      <c r="V55"/>
      <c r="W55" s="46"/>
      <c r="X55" s="20">
        <v>44479</v>
      </c>
      <c r="Y55" s="18">
        <v>13.045009160761401</v>
      </c>
      <c r="Z55" s="17">
        <v>1.2815432762145995E-2</v>
      </c>
      <c r="AA55" s="18">
        <v>12.374900379423202</v>
      </c>
      <c r="AB55" s="17">
        <f t="shared" si="10"/>
        <v>25.432724972946751</v>
      </c>
      <c r="AD55" s="46"/>
      <c r="AE55" s="20">
        <v>44479</v>
      </c>
      <c r="AF55" s="17">
        <v>51.292221069335938</v>
      </c>
      <c r="AG55" s="17">
        <v>5.0389539450407028E-2</v>
      </c>
      <c r="AH55" s="17">
        <v>48.657394409179688</v>
      </c>
      <c r="AI55" s="17">
        <f t="shared" si="2"/>
        <v>100.00000501796603</v>
      </c>
      <c r="AK55" s="46"/>
      <c r="AL55" s="20">
        <v>44479</v>
      </c>
      <c r="AM55" s="17">
        <v>8.2569695012574496</v>
      </c>
      <c r="AN55" s="17">
        <v>6.6824151593148709E-3</v>
      </c>
      <c r="AO55" s="17">
        <v>1.8573016734004022E-2</v>
      </c>
      <c r="AP55" s="17">
        <v>4.7627766252906474</v>
      </c>
      <c r="AQ55" s="17">
        <v>5.5643680691719055E-7</v>
      </c>
      <c r="AR55" s="17">
        <v>7.0458831787109371E-6</v>
      </c>
      <c r="AS55" s="17">
        <f t="shared" si="7"/>
        <v>13.045009160761403</v>
      </c>
      <c r="AT55" s="17">
        <f t="shared" si="3"/>
        <v>8.2822249331507685</v>
      </c>
      <c r="AV55" s="46"/>
      <c r="AW55" s="20">
        <v>44479</v>
      </c>
      <c r="AX55" s="17">
        <v>0.39874510371291638</v>
      </c>
      <c r="AY55" s="17">
        <v>1.3201302292509078</v>
      </c>
      <c r="AZ55" s="17">
        <v>10.074988681769193</v>
      </c>
      <c r="BA55" s="17">
        <v>0.50151493637728695</v>
      </c>
      <c r="BB55" s="17">
        <v>2.727577903866768E-2</v>
      </c>
      <c r="BC55" s="17">
        <v>5.2245649274230005E-2</v>
      </c>
      <c r="BD55" s="17">
        <f t="shared" si="8"/>
        <v>12.374900379423202</v>
      </c>
      <c r="BE55" s="17">
        <f t="shared" si="4"/>
        <v>11.793864014733018</v>
      </c>
    </row>
    <row r="56" spans="1:57" x14ac:dyDescent="0.25">
      <c r="A56" s="46"/>
      <c r="B56" s="20">
        <v>44507</v>
      </c>
      <c r="C56" s="32">
        <v>8.6278748756469792</v>
      </c>
      <c r="D56" s="32">
        <v>1.2773634905148148</v>
      </c>
      <c r="E56" s="32">
        <v>10.273065183840185</v>
      </c>
      <c r="F56" s="32">
        <v>5.2694448655559123</v>
      </c>
      <c r="G56" s="35">
        <v>3.2491051169633862E-2</v>
      </c>
      <c r="H56" s="23">
        <v>3.1455031532227992E-2</v>
      </c>
      <c r="I56" s="18">
        <f t="shared" si="9"/>
        <v>25.51169449825975</v>
      </c>
      <c r="J56" s="34">
        <f t="shared" si="11"/>
        <v>20.178303550001978</v>
      </c>
      <c r="K56" s="21"/>
      <c r="L56" s="46"/>
      <c r="M56" s="20">
        <v>44507</v>
      </c>
      <c r="N56" s="33">
        <v>203.76522410591321</v>
      </c>
      <c r="O56" s="33">
        <v>18.482817914491804</v>
      </c>
      <c r="P56" s="33">
        <v>155.88217078146658</v>
      </c>
      <c r="Q56" s="33">
        <v>118.65319616556221</v>
      </c>
      <c r="R56" s="33">
        <v>0.63894619046686874</v>
      </c>
      <c r="S56" s="33">
        <v>0.38904193182050356</v>
      </c>
      <c r="T56" s="18">
        <f t="shared" si="5"/>
        <v>497.8113970897212</v>
      </c>
      <c r="U56" s="34">
        <f t="shared" si="6"/>
        <v>378.13021280187161</v>
      </c>
      <c r="V56"/>
      <c r="W56" s="46"/>
      <c r="X56" s="20">
        <v>44507</v>
      </c>
      <c r="Y56" s="18">
        <v>13.029794564265341</v>
      </c>
      <c r="Z56" s="17">
        <v>1.2953709836959839E-2</v>
      </c>
      <c r="AA56" s="18">
        <v>12.468946224157452</v>
      </c>
      <c r="AB56" s="17">
        <f t="shared" si="10"/>
        <v>25.511694498259754</v>
      </c>
      <c r="AD56" s="46"/>
      <c r="AE56" s="20">
        <v>44507</v>
      </c>
      <c r="AF56" s="17">
        <v>51.073810577392578</v>
      </c>
      <c r="AG56" s="17">
        <v>5.0775576382875443E-2</v>
      </c>
      <c r="AH56" s="17">
        <v>48.875415802001953</v>
      </c>
      <c r="AI56" s="17">
        <f t="shared" si="2"/>
        <v>100.00000195577741</v>
      </c>
      <c r="AK56" s="46"/>
      <c r="AL56" s="20">
        <v>44507</v>
      </c>
      <c r="AM56" s="17">
        <v>8.2483001438435615</v>
      </c>
      <c r="AN56" s="17">
        <v>4.4736128494143488E-3</v>
      </c>
      <c r="AO56" s="17">
        <v>1.7465902854472398E-2</v>
      </c>
      <c r="AP56" s="17">
        <v>4.7595132042476234</v>
      </c>
      <c r="AQ56" s="17">
        <v>3.8571662068367002E-5</v>
      </c>
      <c r="AR56" s="17">
        <v>3.1288082003593445E-6</v>
      </c>
      <c r="AS56" s="17">
        <f t="shared" si="7"/>
        <v>13.029794564265341</v>
      </c>
      <c r="AT56" s="17">
        <f t="shared" si="3"/>
        <v>8.2702396595474479</v>
      </c>
      <c r="AV56" s="46"/>
      <c r="AW56" s="20">
        <v>44507</v>
      </c>
      <c r="AX56" s="17">
        <v>0.37839486866784094</v>
      </c>
      <c r="AY56" s="17">
        <v>1.2710232975376845</v>
      </c>
      <c r="AZ56" s="17">
        <v>10.247908041368127</v>
      </c>
      <c r="BA56" s="17">
        <v>0.50771563435220723</v>
      </c>
      <c r="BB56" s="17">
        <v>3.2452479507565496E-2</v>
      </c>
      <c r="BC56" s="17">
        <v>3.1451902724027633E-2</v>
      </c>
      <c r="BD56" s="17">
        <f t="shared" si="8"/>
        <v>12.468946224157452</v>
      </c>
      <c r="BE56" s="17">
        <f t="shared" si="4"/>
        <v>11.897326207573652</v>
      </c>
    </row>
    <row r="57" spans="1:57" x14ac:dyDescent="0.25">
      <c r="A57" s="46"/>
      <c r="B57" s="43">
        <v>44535</v>
      </c>
      <c r="C57" s="38">
        <v>8.5426439048994034</v>
      </c>
      <c r="D57" s="38">
        <v>1.320856453853041</v>
      </c>
      <c r="E57" s="38">
        <v>10.22623484503363</v>
      </c>
      <c r="F57" s="38">
        <v>5.2873417129102949</v>
      </c>
      <c r="G57" s="39">
        <v>3.6504472435146568E-2</v>
      </c>
      <c r="H57" s="39">
        <v>2.4071558495700359E-2</v>
      </c>
      <c r="I57" s="18">
        <f t="shared" si="9"/>
        <v>25.437652947627218</v>
      </c>
      <c r="J57" s="40">
        <f t="shared" si="11"/>
        <v>20.089735203786077</v>
      </c>
      <c r="K57" s="21"/>
      <c r="L57" s="46"/>
      <c r="M57" s="43">
        <v>44535</v>
      </c>
      <c r="N57" s="32">
        <v>203.454825362945</v>
      </c>
      <c r="O57" s="32">
        <v>19.412073673207342</v>
      </c>
      <c r="P57" s="32">
        <v>157.40708054736908</v>
      </c>
      <c r="Q57" s="32">
        <v>120.09662520852595</v>
      </c>
      <c r="R57" s="35">
        <v>0.71522391867096058</v>
      </c>
      <c r="S57" s="39">
        <v>0.29240366872960444</v>
      </c>
      <c r="T57" s="18">
        <f t="shared" si="5"/>
        <v>501.37823237944792</v>
      </c>
      <c r="U57" s="40">
        <f t="shared" si="6"/>
        <v>380.2739795835214</v>
      </c>
      <c r="V57"/>
      <c r="W57" s="46"/>
      <c r="X57" s="43">
        <v>44535</v>
      </c>
      <c r="Y57" s="18">
        <v>12.971360775100232</v>
      </c>
      <c r="Z57" s="17">
        <v>1.6240001906275749E-2</v>
      </c>
      <c r="AA57" s="18">
        <v>12.45005217062071</v>
      </c>
      <c r="AB57" s="17">
        <f t="shared" si="10"/>
        <v>25.437652947627218</v>
      </c>
      <c r="AD57" s="46"/>
      <c r="AE57" s="43">
        <v>44535</v>
      </c>
      <c r="AF57" s="17">
        <v>50.992759704589844</v>
      </c>
      <c r="AG57" s="17">
        <v>6.3842378556728363E-2</v>
      </c>
      <c r="AH57" s="17">
        <v>48.943401336669922</v>
      </c>
      <c r="AI57" s="17">
        <f t="shared" si="2"/>
        <v>100.00000341981649</v>
      </c>
      <c r="AK57" s="46"/>
      <c r="AL57" s="43">
        <v>44535</v>
      </c>
      <c r="AM57" s="17">
        <v>8.1656598420792967</v>
      </c>
      <c r="AN57" s="17">
        <v>3.3641572859585286E-3</v>
      </c>
      <c r="AO57" s="17">
        <v>1.9643115933761002E-2</v>
      </c>
      <c r="AP57" s="17">
        <v>4.7825328925153014</v>
      </c>
      <c r="AQ57" s="17">
        <v>1.596250335276127E-4</v>
      </c>
      <c r="AR57" s="17">
        <v>1.1422523856163025E-6</v>
      </c>
      <c r="AS57" s="17">
        <f t="shared" si="7"/>
        <v>12.97136077510023</v>
      </c>
      <c r="AT57" s="17">
        <f t="shared" si="3"/>
        <v>8.1886671152990154</v>
      </c>
      <c r="AV57" s="46"/>
      <c r="AW57" s="43">
        <v>44535</v>
      </c>
      <c r="AX57" s="17">
        <v>0.37309155536094402</v>
      </c>
      <c r="AY57" s="17">
        <v>1.3157130092259646</v>
      </c>
      <c r="AZ57" s="17">
        <v>10.199345818117141</v>
      </c>
      <c r="BA57" s="17">
        <v>0.50148652427172657</v>
      </c>
      <c r="BB57" s="17">
        <v>3.634484740161896E-2</v>
      </c>
      <c r="BC57" s="17">
        <v>2.4070416243314744E-2</v>
      </c>
      <c r="BD57" s="17">
        <f t="shared" si="8"/>
        <v>12.45005217062071</v>
      </c>
      <c r="BE57" s="17">
        <f t="shared" si="4"/>
        <v>11.888150382704049</v>
      </c>
    </row>
    <row r="58" spans="1:57" x14ac:dyDescent="0.25">
      <c r="A58" s="47"/>
      <c r="B58" s="20">
        <v>44563</v>
      </c>
      <c r="C58" s="31">
        <v>8.4891033450664288</v>
      </c>
      <c r="D58" s="31">
        <v>1.2896853375812387</v>
      </c>
      <c r="E58" s="31">
        <v>9.9393028571287978</v>
      </c>
      <c r="F58" s="31">
        <v>5.2815073499354126</v>
      </c>
      <c r="G58" s="31">
        <v>2.8703392112761735E-2</v>
      </c>
      <c r="H58" s="31">
        <v>2.8706179856061935E-2</v>
      </c>
      <c r="I58" s="18">
        <f t="shared" si="9"/>
        <v>25.057008461680702</v>
      </c>
      <c r="J58" s="18">
        <f t="shared" si="11"/>
        <v>19.718091539776466</v>
      </c>
      <c r="K58" s="21"/>
      <c r="L58" s="46"/>
      <c r="M58" s="20">
        <v>44563</v>
      </c>
      <c r="N58" s="38">
        <v>202.85709525072414</v>
      </c>
      <c r="O58" s="38">
        <v>19.352514974939055</v>
      </c>
      <c r="P58" s="38">
        <v>154.31715906221325</v>
      </c>
      <c r="Q58" s="38">
        <v>120.10054142371644</v>
      </c>
      <c r="R58" s="39">
        <v>0.51717087540225037</v>
      </c>
      <c r="S58" s="23">
        <v>0.35391047601112119</v>
      </c>
      <c r="T58" s="18">
        <f t="shared" si="5"/>
        <v>497.49839206300624</v>
      </c>
      <c r="U58" s="18">
        <f t="shared" si="6"/>
        <v>376.52676928787645</v>
      </c>
      <c r="V58"/>
      <c r="W58" s="47"/>
      <c r="X58" s="20">
        <v>44563</v>
      </c>
      <c r="Y58" s="18">
        <v>12.923434696776688</v>
      </c>
      <c r="Z58" s="17">
        <v>1.2673406790137291E-2</v>
      </c>
      <c r="AA58" s="18">
        <v>12.120900358113873</v>
      </c>
      <c r="AB58" s="17">
        <f t="shared" si="10"/>
        <v>25.057008461680699</v>
      </c>
      <c r="AD58" s="47"/>
      <c r="AE58" s="20">
        <v>44563</v>
      </c>
      <c r="AF58" s="17">
        <v>51.576129913330078</v>
      </c>
      <c r="AG58" s="17">
        <v>5.0578292459249496E-2</v>
      </c>
      <c r="AH58" s="17">
        <v>48.373294830322266</v>
      </c>
      <c r="AI58" s="17">
        <f t="shared" ref="AI58:AI79" si="12">SUM(AF58:AH58)</f>
        <v>100.00000303611159</v>
      </c>
      <c r="AK58" s="47"/>
      <c r="AL58" s="20">
        <v>44563</v>
      </c>
      <c r="AM58" s="31">
        <v>8.127423115816832</v>
      </c>
      <c r="AN58" s="31">
        <v>3.3571175073683263E-3</v>
      </c>
      <c r="AO58" s="31">
        <v>1.7007356755018233E-2</v>
      </c>
      <c r="AP58" s="31">
        <v>4.7755631527847049</v>
      </c>
      <c r="AQ58" s="17">
        <v>8.2803334385156635E-5</v>
      </c>
      <c r="AR58" s="17">
        <v>1.1505783796310426E-6</v>
      </c>
      <c r="AS58" s="17">
        <f t="shared" si="7"/>
        <v>12.923434696776688</v>
      </c>
      <c r="AT58" s="17">
        <f t="shared" ref="AT58:AT63" si="13">SUM(AM58:AO58)</f>
        <v>8.1477875900792185</v>
      </c>
      <c r="AV58" s="47"/>
      <c r="AW58" s="20">
        <v>44563</v>
      </c>
      <c r="AX58" s="17">
        <v>0.36008456543552875</v>
      </c>
      <c r="AY58" s="17">
        <v>1.2851453616134441</v>
      </c>
      <c r="AZ58" s="17">
        <v>9.914867152806579</v>
      </c>
      <c r="BA58" s="17">
        <v>0.50349455509018903</v>
      </c>
      <c r="BB58" s="17">
        <v>2.8603693890452385E-2</v>
      </c>
      <c r="BC58" s="17">
        <v>2.8705029277682304E-2</v>
      </c>
      <c r="BD58" s="17">
        <f t="shared" si="8"/>
        <v>12.120900358113877</v>
      </c>
      <c r="BE58" s="17">
        <f t="shared" si="4"/>
        <v>11.560097079855552</v>
      </c>
    </row>
    <row r="59" spans="1:57" x14ac:dyDescent="0.25">
      <c r="A59" s="45">
        <v>2022</v>
      </c>
      <c r="B59" s="20">
        <v>44591</v>
      </c>
      <c r="C59" s="31">
        <v>8.3371378580314666</v>
      </c>
      <c r="D59" s="31">
        <v>1.3357409468348882</v>
      </c>
      <c r="E59" s="31">
        <v>9.8356693514833768</v>
      </c>
      <c r="F59" s="31">
        <v>5.2811187117262479</v>
      </c>
      <c r="G59" s="31">
        <v>9.5487287187814712E-2</v>
      </c>
      <c r="H59" s="31">
        <v>2.6393980971455573E-2</v>
      </c>
      <c r="I59" s="18">
        <f t="shared" si="9"/>
        <v>24.91154813623525</v>
      </c>
      <c r="J59" s="18">
        <f t="shared" si="11"/>
        <v>19.508548156349732</v>
      </c>
      <c r="K59" s="21"/>
      <c r="L59" s="45">
        <v>2022</v>
      </c>
      <c r="M59" s="20">
        <v>44591</v>
      </c>
      <c r="N59" s="31">
        <v>200.40281926256895</v>
      </c>
      <c r="O59" s="31">
        <v>20.465670647920753</v>
      </c>
      <c r="P59" s="31">
        <v>155.11413470886978</v>
      </c>
      <c r="Q59" s="31">
        <v>121.00288677538316</v>
      </c>
      <c r="R59" s="31">
        <v>1.6987755159279117</v>
      </c>
      <c r="S59" s="31">
        <v>0.32105450975685007</v>
      </c>
      <c r="T59" s="18">
        <f t="shared" si="5"/>
        <v>499.00534142042744</v>
      </c>
      <c r="U59" s="18">
        <f t="shared" si="6"/>
        <v>375.98262461935951</v>
      </c>
      <c r="V59"/>
      <c r="W59" s="45">
        <v>2022</v>
      </c>
      <c r="X59" s="20">
        <v>44591</v>
      </c>
      <c r="Y59" s="18">
        <v>12.770051062164008</v>
      </c>
      <c r="Z59" s="17">
        <v>1.1414532743692397E-2</v>
      </c>
      <c r="AA59" s="18">
        <v>12.13008254132755</v>
      </c>
      <c r="AB59" s="17">
        <f t="shared" si="10"/>
        <v>24.91154813623525</v>
      </c>
      <c r="AD59" s="45">
        <v>2022</v>
      </c>
      <c r="AE59" s="20">
        <v>44591</v>
      </c>
      <c r="AF59" s="17">
        <v>51.261569976806641</v>
      </c>
      <c r="AG59" s="17">
        <v>4.5820247381925583E-2</v>
      </c>
      <c r="AH59" s="17">
        <v>48.692607879638672</v>
      </c>
      <c r="AI59" s="17">
        <f t="shared" si="12"/>
        <v>99.999998103827238</v>
      </c>
      <c r="AK59" s="45">
        <v>2022</v>
      </c>
      <c r="AL59" s="20">
        <v>44591</v>
      </c>
      <c r="AM59" s="31">
        <v>7.9739841614511757</v>
      </c>
      <c r="AN59" s="31">
        <v>4.3292789647579192E-3</v>
      </c>
      <c r="AO59" s="31">
        <v>1.0512010894581675E-2</v>
      </c>
      <c r="AP59" s="31">
        <v>4.7812228897047637</v>
      </c>
      <c r="AQ59" s="17">
        <v>2.1430343389511108E-6</v>
      </c>
      <c r="AR59" s="17">
        <v>5.7811439037322995E-7</v>
      </c>
      <c r="AS59" s="17">
        <f t="shared" si="7"/>
        <v>12.770051062164008</v>
      </c>
      <c r="AT59" s="17">
        <f t="shared" si="13"/>
        <v>7.9888254513105155</v>
      </c>
      <c r="AV59" s="45">
        <v>2022</v>
      </c>
      <c r="AW59" s="20">
        <v>44591</v>
      </c>
      <c r="AX59" s="17">
        <v>0.36152245099937919</v>
      </c>
      <c r="AY59" s="17">
        <v>1.3300637277918719</v>
      </c>
      <c r="AZ59" s="17">
        <v>9.8197997324776516</v>
      </c>
      <c r="BA59" s="17">
        <v>0.49681808304810526</v>
      </c>
      <c r="BB59" s="17">
        <v>9.5485144153475768E-2</v>
      </c>
      <c r="BC59" s="17">
        <v>2.63934028570652E-2</v>
      </c>
      <c r="BD59" s="17">
        <f t="shared" si="8"/>
        <v>12.130082541327548</v>
      </c>
      <c r="BE59" s="17">
        <f t="shared" si="4"/>
        <v>11.511385911268903</v>
      </c>
    </row>
    <row r="60" spans="1:57" x14ac:dyDescent="0.25">
      <c r="A60" s="46"/>
      <c r="B60" s="20">
        <v>44619</v>
      </c>
      <c r="C60" s="31">
        <v>8.6281580739518855</v>
      </c>
      <c r="D60" s="31">
        <v>1.3923814792976976</v>
      </c>
      <c r="E60" s="31">
        <v>10.434845462562819</v>
      </c>
      <c r="F60" s="31">
        <v>5.3957507052756695</v>
      </c>
      <c r="G60" s="31">
        <v>0.10546509265682101</v>
      </c>
      <c r="H60" s="31">
        <v>3.2740821318030355E-2</v>
      </c>
      <c r="I60" s="18">
        <f t="shared" si="9"/>
        <v>25.989341635062924</v>
      </c>
      <c r="J60" s="18">
        <f t="shared" si="11"/>
        <v>20.455385015812404</v>
      </c>
      <c r="K60" s="21"/>
      <c r="L60" s="46"/>
      <c r="M60" s="20">
        <v>44619</v>
      </c>
      <c r="N60" s="31">
        <v>207.81266285361852</v>
      </c>
      <c r="O60" s="31">
        <v>21.466035752684203</v>
      </c>
      <c r="P60" s="31">
        <v>166.1909506353995</v>
      </c>
      <c r="Q60" s="31">
        <v>123.86045687950353</v>
      </c>
      <c r="R60" s="31">
        <v>1.9018934144156727</v>
      </c>
      <c r="S60" s="31">
        <v>0.40112926849958658</v>
      </c>
      <c r="T60" s="18">
        <f t="shared" si="5"/>
        <v>521.63312880412104</v>
      </c>
      <c r="U60" s="18">
        <f t="shared" si="6"/>
        <v>395.4696492417022</v>
      </c>
      <c r="V60"/>
      <c r="W60" s="46"/>
      <c r="X60" s="20">
        <v>44619</v>
      </c>
      <c r="Y60" s="18">
        <v>13.186359761960313</v>
      </c>
      <c r="Z60" s="17">
        <v>1.2819777631163596E-2</v>
      </c>
      <c r="AA60" s="18">
        <v>12.790162095471448</v>
      </c>
      <c r="AB60" s="17">
        <f t="shared" si="10"/>
        <v>25.989341635062924</v>
      </c>
      <c r="AD60" s="46"/>
      <c r="AE60" s="20">
        <v>44619</v>
      </c>
      <c r="AF60" s="17">
        <v>50.737567901611328</v>
      </c>
      <c r="AG60" s="17">
        <v>4.9327056854963303E-2</v>
      </c>
      <c r="AH60" s="17">
        <v>49.213104248046875</v>
      </c>
      <c r="AI60" s="17">
        <f t="shared" si="12"/>
        <v>99.999999206513166</v>
      </c>
      <c r="AK60" s="46"/>
      <c r="AL60" s="20">
        <v>44619</v>
      </c>
      <c r="AM60" s="31">
        <v>8.2701916470890495</v>
      </c>
      <c r="AN60" s="31">
        <v>4.920512956917286E-3</v>
      </c>
      <c r="AO60" s="31">
        <v>1.1977119800403713E-2</v>
      </c>
      <c r="AP60" s="31">
        <v>4.8990592937282473</v>
      </c>
      <c r="AQ60" s="17">
        <v>2.1061137887835502E-4</v>
      </c>
      <c r="AR60" s="17">
        <v>5.7700681686401362E-7</v>
      </c>
      <c r="AS60" s="17">
        <f t="shared" si="7"/>
        <v>13.186359761960317</v>
      </c>
      <c r="AT60" s="17">
        <f t="shared" si="13"/>
        <v>8.2870892798463718</v>
      </c>
      <c r="AV60" s="46"/>
      <c r="AW60" s="20">
        <v>44619</v>
      </c>
      <c r="AX60" s="17">
        <v>0.35606414999723435</v>
      </c>
      <c r="AY60" s="17">
        <v>1.3866596463150977</v>
      </c>
      <c r="AZ60" s="17">
        <v>10.4157363320908</v>
      </c>
      <c r="BA60" s="17">
        <v>0.4937072414791584</v>
      </c>
      <c r="BB60" s="17">
        <v>0.10525448127794265</v>
      </c>
      <c r="BC60" s="17">
        <v>3.2740244311213494E-2</v>
      </c>
      <c r="BD60" s="17">
        <f t="shared" si="8"/>
        <v>12.790162095471446</v>
      </c>
      <c r="BE60" s="17">
        <f t="shared" si="4"/>
        <v>12.158460128403132</v>
      </c>
    </row>
    <row r="61" spans="1:57" x14ac:dyDescent="0.25">
      <c r="A61" s="46"/>
      <c r="B61" s="20">
        <v>44647</v>
      </c>
      <c r="C61" s="31">
        <v>8.5630699062819335</v>
      </c>
      <c r="D61" s="31">
        <v>1.4419116851338447</v>
      </c>
      <c r="E61" s="31">
        <v>10.869139431255162</v>
      </c>
      <c r="F61" s="31">
        <v>5.3910314658872309</v>
      </c>
      <c r="G61" s="31">
        <v>0.11541783489447832</v>
      </c>
      <c r="H61" s="31">
        <v>3.7939310663342475E-2</v>
      </c>
      <c r="I61" s="18">
        <f t="shared" si="9"/>
        <v>26.418509634115996</v>
      </c>
      <c r="J61" s="18">
        <f t="shared" si="11"/>
        <v>20.874121022670941</v>
      </c>
      <c r="K61" s="21"/>
      <c r="L61" s="46"/>
      <c r="M61" s="20">
        <v>44647</v>
      </c>
      <c r="N61" s="31">
        <v>204.39237633187429</v>
      </c>
      <c r="O61" s="31">
        <v>22.413168271416588</v>
      </c>
      <c r="P61" s="31">
        <v>174.01848582087709</v>
      </c>
      <c r="Q61" s="31">
        <v>122.23735922769916</v>
      </c>
      <c r="R61" s="31">
        <v>2.0940603393157406</v>
      </c>
      <c r="S61" s="31">
        <v>0.47033689417358876</v>
      </c>
      <c r="T61" s="18">
        <f t="shared" si="5"/>
        <v>525.62578688535643</v>
      </c>
      <c r="U61" s="18">
        <f t="shared" si="6"/>
        <v>400.82403042416797</v>
      </c>
      <c r="V61"/>
      <c r="W61" s="46"/>
      <c r="X61" s="20">
        <v>44647</v>
      </c>
      <c r="Y61" s="18">
        <v>13.111121484068807</v>
      </c>
      <c r="Z61" s="17">
        <v>1.4163286378622054E-2</v>
      </c>
      <c r="AA61" s="18">
        <v>13.293224863668561</v>
      </c>
      <c r="AB61" s="17">
        <f t="shared" si="10"/>
        <v>26.418509634115992</v>
      </c>
      <c r="AD61" s="46"/>
      <c r="AE61" s="20">
        <v>44647</v>
      </c>
      <c r="AF61" s="17">
        <v>49.628543853759766</v>
      </c>
      <c r="AG61" s="17">
        <v>5.361122265458107E-2</v>
      </c>
      <c r="AH61" s="17">
        <v>50.317844390869141</v>
      </c>
      <c r="AI61" s="17">
        <f t="shared" si="12"/>
        <v>99.999999467283487</v>
      </c>
      <c r="AK61" s="46"/>
      <c r="AL61" s="20">
        <v>44647</v>
      </c>
      <c r="AM61" s="31">
        <v>8.2050712429175228</v>
      </c>
      <c r="AN61" s="31">
        <v>3.5140751806795596E-3</v>
      </c>
      <c r="AO61" s="31">
        <v>1.1387524806439876E-2</v>
      </c>
      <c r="AP61" s="31">
        <v>4.8911042228104291</v>
      </c>
      <c r="AQ61" s="17">
        <v>4.4418353736400605E-5</v>
      </c>
      <c r="AR61" s="17">
        <v>0</v>
      </c>
      <c r="AS61" s="17">
        <f t="shared" si="7"/>
        <v>13.111121484068809</v>
      </c>
      <c r="AT61" s="17">
        <f t="shared" si="13"/>
        <v>8.2199728429046424</v>
      </c>
      <c r="AV61" s="46"/>
      <c r="AW61" s="20">
        <v>44647</v>
      </c>
      <c r="AX61" s="17">
        <v>0.35631602442884447</v>
      </c>
      <c r="AY61" s="17">
        <v>1.4374203902912139</v>
      </c>
      <c r="AZ61" s="17">
        <v>10.848970129193901</v>
      </c>
      <c r="BA61" s="17">
        <v>0.49720559255051611</v>
      </c>
      <c r="BB61" s="17">
        <v>0.11537341654074192</v>
      </c>
      <c r="BC61" s="17">
        <v>3.7939310663342475E-2</v>
      </c>
      <c r="BD61" s="17">
        <f t="shared" si="8"/>
        <v>13.293224863668559</v>
      </c>
      <c r="BE61" s="17">
        <f t="shared" si="4"/>
        <v>12.64270654391396</v>
      </c>
    </row>
    <row r="62" spans="1:57" x14ac:dyDescent="0.25">
      <c r="A62" s="46"/>
      <c r="B62" s="20">
        <v>44675</v>
      </c>
      <c r="C62" s="31">
        <v>8.4586037709860502</v>
      </c>
      <c r="D62" s="31">
        <v>1.4194999575713276</v>
      </c>
      <c r="E62" s="31">
        <v>10.851087758977279</v>
      </c>
      <c r="F62" s="31">
        <v>5.3363047178923857</v>
      </c>
      <c r="G62" s="31">
        <v>0.11142399051475525</v>
      </c>
      <c r="H62" s="31">
        <v>3.3077399899482725E-2</v>
      </c>
      <c r="I62" s="18">
        <f t="shared" si="9"/>
        <v>26.20999759584128</v>
      </c>
      <c r="J62" s="18">
        <f t="shared" si="11"/>
        <v>20.729191487534656</v>
      </c>
      <c r="K62" s="21"/>
      <c r="L62" s="46"/>
      <c r="M62" s="20">
        <v>44675</v>
      </c>
      <c r="N62" s="31">
        <v>205.1337523058094</v>
      </c>
      <c r="O62" s="31">
        <v>22.24964600512482</v>
      </c>
      <c r="P62" s="31">
        <v>173.0960944058134</v>
      </c>
      <c r="Q62" s="31">
        <v>121.28323580982418</v>
      </c>
      <c r="R62" s="31">
        <v>1.8559117540196219</v>
      </c>
      <c r="S62" s="31">
        <v>0.41652061821863162</v>
      </c>
      <c r="T62" s="18">
        <f t="shared" si="5"/>
        <v>524.03516089881009</v>
      </c>
      <c r="U62" s="18">
        <f t="shared" si="6"/>
        <v>400.47949271674759</v>
      </c>
      <c r="V62"/>
      <c r="W62" s="46"/>
      <c r="X62" s="20">
        <v>44675</v>
      </c>
      <c r="Y62" s="18">
        <v>12.947487151613108</v>
      </c>
      <c r="Z62" s="17">
        <v>1.4079373581171036E-2</v>
      </c>
      <c r="AA62" s="18">
        <v>13.248431070647001</v>
      </c>
      <c r="AB62" s="17">
        <f t="shared" ref="AB62:AB79" si="14">SUM(Y62:AA62)</f>
        <v>26.20999759584128</v>
      </c>
      <c r="AD62" s="46"/>
      <c r="AE62" s="20">
        <v>44675</v>
      </c>
      <c r="AF62" s="17">
        <v>49.399040222167969</v>
      </c>
      <c r="AG62" s="17">
        <v>5.3717568516731262E-2</v>
      </c>
      <c r="AH62" s="17">
        <v>50.5472412109375</v>
      </c>
      <c r="AI62" s="17">
        <f t="shared" si="12"/>
        <v>99.9999990016222</v>
      </c>
      <c r="AK62" s="46"/>
      <c r="AL62" s="20">
        <v>44675</v>
      </c>
      <c r="AM62" s="31">
        <v>8.1068172156042753</v>
      </c>
      <c r="AN62" s="31">
        <v>3.1484883218407629E-3</v>
      </c>
      <c r="AO62" s="31">
        <v>1.1046408258065582E-2</v>
      </c>
      <c r="AP62" s="31">
        <v>4.8260386641020547</v>
      </c>
      <c r="AQ62" s="17">
        <v>4.3637532687187193E-4</v>
      </c>
      <c r="AR62" s="17">
        <v>0</v>
      </c>
      <c r="AS62" s="17">
        <f t="shared" si="7"/>
        <v>12.947487151613108</v>
      </c>
      <c r="AT62" s="17">
        <f t="shared" si="13"/>
        <v>8.1210121121841823</v>
      </c>
      <c r="AV62" s="46"/>
      <c r="AW62" s="20">
        <v>44675</v>
      </c>
      <c r="AX62" s="17">
        <v>0.35044562098848819</v>
      </c>
      <c r="AY62" s="17">
        <v>1.4159720358083248</v>
      </c>
      <c r="AZ62" s="17">
        <v>10.831405078374386</v>
      </c>
      <c r="BA62" s="17">
        <v>0.5065433203884363</v>
      </c>
      <c r="BB62" s="17">
        <v>0.11098761518788337</v>
      </c>
      <c r="BC62" s="17">
        <v>3.3077399899482725E-2</v>
      </c>
      <c r="BD62" s="17">
        <f t="shared" si="8"/>
        <v>13.248431070647001</v>
      </c>
      <c r="BE62" s="17">
        <f t="shared" si="4"/>
        <v>12.597822735171199</v>
      </c>
    </row>
    <row r="63" spans="1:57" x14ac:dyDescent="0.25">
      <c r="A63" s="46"/>
      <c r="B63" s="20">
        <v>44703</v>
      </c>
      <c r="C63" s="31">
        <v>8.4063127644519664</v>
      </c>
      <c r="D63" s="31">
        <v>1.4633327722770573</v>
      </c>
      <c r="E63" s="31">
        <v>10.577387278745324</v>
      </c>
      <c r="F63" s="31">
        <v>5.2931290303621594</v>
      </c>
      <c r="G63" s="31">
        <v>0.1254595984559059</v>
      </c>
      <c r="H63" s="31">
        <v>3.7383419001579286E-2</v>
      </c>
      <c r="I63" s="18">
        <f t="shared" si="9"/>
        <v>25.90300486329399</v>
      </c>
      <c r="J63" s="18">
        <f t="shared" si="11"/>
        <v>20.447032815474348</v>
      </c>
      <c r="K63" s="21"/>
      <c r="L63" s="46"/>
      <c r="M63" s="20">
        <v>44703</v>
      </c>
      <c r="N63" s="31">
        <v>206.37899647009235</v>
      </c>
      <c r="O63" s="31">
        <v>22.822801450080444</v>
      </c>
      <c r="P63" s="31">
        <v>170.69657611059026</v>
      </c>
      <c r="Q63" s="31">
        <v>121.09339698196364</v>
      </c>
      <c r="R63" s="31">
        <v>2.1489961967319511</v>
      </c>
      <c r="S63" s="31">
        <v>0.48026606944963274</v>
      </c>
      <c r="T63" s="18">
        <f t="shared" si="5"/>
        <v>523.62103327890827</v>
      </c>
      <c r="U63" s="18">
        <f t="shared" si="6"/>
        <v>399.89837403076308</v>
      </c>
      <c r="V63"/>
      <c r="W63" s="46"/>
      <c r="X63" s="20">
        <v>44703</v>
      </c>
      <c r="Y63" s="18">
        <v>12.846999643915847</v>
      </c>
      <c r="Z63" s="17">
        <v>1.9900793546795845E-2</v>
      </c>
      <c r="AA63" s="18">
        <v>13.036104425831352</v>
      </c>
      <c r="AB63" s="17">
        <f t="shared" si="14"/>
        <v>25.903004863293994</v>
      </c>
      <c r="AD63" s="46"/>
      <c r="AE63" s="20">
        <v>44703</v>
      </c>
      <c r="AF63" s="17">
        <v>49.596561431884766</v>
      </c>
      <c r="AG63" s="17">
        <v>7.6828129589557648E-2</v>
      </c>
      <c r="AH63" s="17">
        <v>50.326610565185547</v>
      </c>
      <c r="AI63" s="17">
        <f t="shared" si="12"/>
        <v>100.00000012665987</v>
      </c>
      <c r="AK63" s="46"/>
      <c r="AL63" s="20">
        <v>44703</v>
      </c>
      <c r="AM63" s="31">
        <v>8.042770781895145</v>
      </c>
      <c r="AN63" s="31">
        <v>4.36589120298624E-3</v>
      </c>
      <c r="AO63" s="31">
        <v>8.5636683826446538E-3</v>
      </c>
      <c r="AP63" s="31">
        <v>4.791125947271496</v>
      </c>
      <c r="AQ63" s="17">
        <v>1.7335516357421874E-4</v>
      </c>
      <c r="AR63" s="17">
        <v>0</v>
      </c>
      <c r="AS63" s="17">
        <f t="shared" si="7"/>
        <v>12.846999643915845</v>
      </c>
      <c r="AT63" s="17">
        <f t="shared" si="13"/>
        <v>8.055700341480776</v>
      </c>
      <c r="AV63" s="46"/>
      <c r="AW63" s="20">
        <v>44703</v>
      </c>
      <c r="AX63" s="17">
        <v>0.35949436961340903</v>
      </c>
      <c r="AY63" s="17">
        <v>1.4583667140458823</v>
      </c>
      <c r="AZ63" s="17">
        <v>10.556082567802578</v>
      </c>
      <c r="BA63" s="17">
        <v>0.49949111207556723</v>
      </c>
      <c r="BB63" s="28">
        <v>0.12528624329233171</v>
      </c>
      <c r="BC63" s="28">
        <v>3.7383419001579286E-2</v>
      </c>
      <c r="BD63" s="17">
        <f t="shared" si="8"/>
        <v>13.036104425831347</v>
      </c>
      <c r="BE63" s="17">
        <f t="shared" si="4"/>
        <v>12.37394365146187</v>
      </c>
    </row>
    <row r="64" spans="1:57" x14ac:dyDescent="0.25">
      <c r="A64" s="46"/>
      <c r="B64" s="20">
        <v>44731</v>
      </c>
      <c r="C64" s="31">
        <v>8.322523749914243</v>
      </c>
      <c r="D64" s="31">
        <v>1.4622337219834038</v>
      </c>
      <c r="E64" s="31">
        <v>10.598944123492881</v>
      </c>
      <c r="F64" s="31">
        <v>5.2266120251407893</v>
      </c>
      <c r="G64" s="31">
        <v>0.13022132626426219</v>
      </c>
      <c r="H64" s="31">
        <v>4.3809275583952666E-2</v>
      </c>
      <c r="I64" s="18">
        <f t="shared" si="9"/>
        <v>25.784344222379531</v>
      </c>
      <c r="J64" s="18">
        <f t="shared" si="11"/>
        <v>20.383701595390527</v>
      </c>
      <c r="K64" s="21"/>
      <c r="L64" s="46"/>
      <c r="M64" s="20">
        <v>44731</v>
      </c>
      <c r="N64" s="31">
        <v>205.23142715384157</v>
      </c>
      <c r="O64" s="31">
        <v>23.33265661517542</v>
      </c>
      <c r="P64" s="31">
        <v>172.05518790429042</v>
      </c>
      <c r="Q64" s="31">
        <v>119.61552524983567</v>
      </c>
      <c r="R64" s="31">
        <v>2.2166757527335625</v>
      </c>
      <c r="S64" s="31">
        <v>0.54831370663142542</v>
      </c>
      <c r="T64" s="18">
        <f t="shared" si="5"/>
        <v>522.99978638250798</v>
      </c>
      <c r="U64" s="18">
        <f t="shared" si="6"/>
        <v>400.61927167330737</v>
      </c>
      <c r="V64"/>
      <c r="W64" s="46"/>
      <c r="X64" s="20">
        <v>44731</v>
      </c>
      <c r="Y64" s="18">
        <v>12.706530004734754</v>
      </c>
      <c r="Z64" s="17">
        <v>1.7665142726302149E-2</v>
      </c>
      <c r="AA64" s="18">
        <v>13.060149074918476</v>
      </c>
      <c r="AB64" s="17">
        <f t="shared" si="14"/>
        <v>25.784344222379531</v>
      </c>
      <c r="AD64" s="46"/>
      <c r="AE64" s="20">
        <v>44731</v>
      </c>
      <c r="AF64" s="17">
        <v>49.280021667480469</v>
      </c>
      <c r="AG64" s="17">
        <v>6.8511120975017548E-2</v>
      </c>
      <c r="AH64" s="17">
        <v>50.651470184326172</v>
      </c>
      <c r="AI64" s="17">
        <f t="shared" si="12"/>
        <v>100.00000297278166</v>
      </c>
      <c r="AK64" s="46"/>
      <c r="AL64" s="20">
        <v>44731</v>
      </c>
      <c r="AM64" s="31">
        <v>7.9691417735665588</v>
      </c>
      <c r="AN64" s="31">
        <v>4.7056324492692949E-3</v>
      </c>
      <c r="AO64" s="31">
        <v>1.2192819276869297E-2</v>
      </c>
      <c r="AP64" s="31">
        <v>4.7202357657132294</v>
      </c>
      <c r="AQ64" s="17">
        <v>2.5372358703613284E-4</v>
      </c>
      <c r="AR64" s="17">
        <v>2.9014179110527038E-7</v>
      </c>
      <c r="AS64" s="17">
        <f t="shared" si="7"/>
        <v>12.706530004734756</v>
      </c>
      <c r="AT64" s="17">
        <f t="shared" ref="AT64" si="15">SUM(AM64:AO64)</f>
        <v>7.9860402252926974</v>
      </c>
      <c r="AV64" s="46"/>
      <c r="AW64" s="20">
        <v>44731</v>
      </c>
      <c r="AX64" s="17">
        <v>0.3524487342250347</v>
      </c>
      <c r="AY64" s="17">
        <v>1.4565716185830542</v>
      </c>
      <c r="AZ64" s="17">
        <v>10.573887726639137</v>
      </c>
      <c r="BA64" s="17">
        <v>0.5034644073518636</v>
      </c>
      <c r="BB64" s="17">
        <v>0.12996760267722607</v>
      </c>
      <c r="BC64" s="17">
        <v>4.3808985442161559E-2</v>
      </c>
      <c r="BD64" s="17">
        <f t="shared" si="8"/>
        <v>13.060149074918478</v>
      </c>
      <c r="BE64" s="17">
        <f t="shared" si="4"/>
        <v>12.382908079447226</v>
      </c>
    </row>
    <row r="65" spans="1:57" x14ac:dyDescent="0.25">
      <c r="A65" s="46"/>
      <c r="B65" s="20">
        <v>44759</v>
      </c>
      <c r="C65" s="31">
        <v>8.0599833951976887</v>
      </c>
      <c r="D65" s="31">
        <v>1.4745931685878038</v>
      </c>
      <c r="E65" s="31">
        <v>10.546955772162198</v>
      </c>
      <c r="F65" s="31">
        <v>5.1154089456571343</v>
      </c>
      <c r="G65" s="31">
        <v>0.11517193263792992</v>
      </c>
      <c r="H65" s="31">
        <v>5.6164210706830024E-2</v>
      </c>
      <c r="I65" s="18">
        <f t="shared" si="9"/>
        <v>25.368277424949586</v>
      </c>
      <c r="J65" s="18">
        <f t="shared" si="11"/>
        <v>20.081532335947692</v>
      </c>
      <c r="K65" s="21"/>
      <c r="L65" s="46"/>
      <c r="M65" s="20">
        <v>44759</v>
      </c>
      <c r="N65" s="31">
        <v>203.93138940104089</v>
      </c>
      <c r="O65" s="31">
        <v>23.868627917370368</v>
      </c>
      <c r="P65" s="31">
        <v>173.22082968996148</v>
      </c>
      <c r="Q65" s="31">
        <v>119.55114361029946</v>
      </c>
      <c r="R65" s="31">
        <v>1.9473020624971695</v>
      </c>
      <c r="S65" s="31">
        <v>0.75490511804247151</v>
      </c>
      <c r="T65" s="18">
        <f t="shared" si="5"/>
        <v>523.27419779921183</v>
      </c>
      <c r="U65" s="18">
        <f t="shared" si="6"/>
        <v>401.0208470083727</v>
      </c>
      <c r="V65"/>
      <c r="W65" s="46"/>
      <c r="X65" s="20">
        <v>44759</v>
      </c>
      <c r="Y65" s="31">
        <v>12.293816982343376</v>
      </c>
      <c r="Z65" s="31">
        <v>1.6808524412751196E-2</v>
      </c>
      <c r="AA65" s="31">
        <v>13.057651918193457</v>
      </c>
      <c r="AB65" s="17">
        <f t="shared" si="14"/>
        <v>25.368277424949582</v>
      </c>
      <c r="AD65" s="46"/>
      <c r="AE65" s="20">
        <v>44759</v>
      </c>
      <c r="AF65" s="31">
        <v>48.461376190185547</v>
      </c>
      <c r="AG65" s="31">
        <v>6.6258043050765991E-2</v>
      </c>
      <c r="AH65" s="31">
        <v>51.472362518310547</v>
      </c>
      <c r="AI65" s="17">
        <f t="shared" si="12"/>
        <v>99.99999675154686</v>
      </c>
      <c r="AK65" s="46"/>
      <c r="AL65" s="20">
        <v>44759</v>
      </c>
      <c r="AM65" s="31">
        <v>7.6828277213264107</v>
      </c>
      <c r="AN65" s="31">
        <v>5.2929361078739162E-3</v>
      </c>
      <c r="AO65" s="31">
        <v>1.1000936448931693E-2</v>
      </c>
      <c r="AP65" s="31">
        <v>4.5944902423877716</v>
      </c>
      <c r="AQ65" s="17">
        <v>2.051460723876953E-4</v>
      </c>
      <c r="AR65" s="17">
        <v>0</v>
      </c>
      <c r="AS65" s="17">
        <f t="shared" si="7"/>
        <v>12.293816982343374</v>
      </c>
      <c r="AT65" s="17">
        <f t="shared" ref="AT65:AT68" si="16">SUM(AM65:AO65)</f>
        <v>7.6991215938832163</v>
      </c>
      <c r="AV65" s="46"/>
      <c r="AW65" s="20">
        <v>44759</v>
      </c>
      <c r="AX65" s="31">
        <v>0.37625289865136147</v>
      </c>
      <c r="AY65" s="31">
        <v>1.4686208980106115</v>
      </c>
      <c r="AZ65" s="31">
        <v>10.523818157188295</v>
      </c>
      <c r="BA65" s="31">
        <v>0.51782896707081794</v>
      </c>
      <c r="BB65" s="17">
        <v>0.11496678656554223</v>
      </c>
      <c r="BC65" s="17">
        <v>5.6164210706830024E-2</v>
      </c>
      <c r="BD65" s="17">
        <f t="shared" si="8"/>
        <v>13.057651918193459</v>
      </c>
      <c r="BE65" s="17">
        <f t="shared" si="4"/>
        <v>12.368691953850268</v>
      </c>
    </row>
    <row r="66" spans="1:57" x14ac:dyDescent="0.25">
      <c r="A66" s="46"/>
      <c r="B66" s="20">
        <v>44787</v>
      </c>
      <c r="C66" s="31">
        <v>7.6078837044988425</v>
      </c>
      <c r="D66" s="31">
        <v>1.4933432283945978</v>
      </c>
      <c r="E66" s="31">
        <v>10.644432945541977</v>
      </c>
      <c r="F66" s="31">
        <v>4.7488458373398483</v>
      </c>
      <c r="G66" s="31">
        <v>0.12112803722405434</v>
      </c>
      <c r="H66" s="31">
        <v>6.5954025709390643E-2</v>
      </c>
      <c r="I66" s="18">
        <f t="shared" si="9"/>
        <v>24.681587778708714</v>
      </c>
      <c r="J66" s="18">
        <f t="shared" si="11"/>
        <v>19.745659878435418</v>
      </c>
      <c r="K66" s="21"/>
      <c r="L66" s="46"/>
      <c r="M66" s="20">
        <v>44787</v>
      </c>
      <c r="N66" s="31">
        <v>202.61240298272816</v>
      </c>
      <c r="O66" s="31">
        <v>24.196205135267679</v>
      </c>
      <c r="P66" s="31">
        <v>175.73093324094756</v>
      </c>
      <c r="Q66" s="31">
        <v>116.23915330026027</v>
      </c>
      <c r="R66" s="31">
        <v>2.027762431160804</v>
      </c>
      <c r="S66" s="31">
        <v>0.93203539578000305</v>
      </c>
      <c r="T66" s="18">
        <f t="shared" si="5"/>
        <v>521.73849248614442</v>
      </c>
      <c r="U66" s="18">
        <f t="shared" si="6"/>
        <v>402.53954135894344</v>
      </c>
      <c r="V66"/>
      <c r="W66" s="46"/>
      <c r="X66" s="20">
        <v>44787</v>
      </c>
      <c r="Y66" s="31">
        <v>11.472494712179317</v>
      </c>
      <c r="Z66" s="31">
        <v>1.5506865796208382E-2</v>
      </c>
      <c r="AA66" s="31">
        <v>13.193586200733185</v>
      </c>
      <c r="AB66" s="17">
        <f t="shared" si="14"/>
        <v>24.68158777870871</v>
      </c>
      <c r="AD66" s="46"/>
      <c r="AE66" s="20">
        <v>44787</v>
      </c>
      <c r="AF66" s="31">
        <v>46.48199462890625</v>
      </c>
      <c r="AG66" s="31">
        <v>6.2827669084072113E-2</v>
      </c>
      <c r="AH66" s="31">
        <v>53.455177307128906</v>
      </c>
      <c r="AI66" s="17">
        <f t="shared" si="12"/>
        <v>99.999999605119228</v>
      </c>
      <c r="AK66" s="46"/>
      <c r="AL66" s="20">
        <v>44787</v>
      </c>
      <c r="AM66" s="31">
        <v>7.2276082641168387</v>
      </c>
      <c r="AN66" s="31">
        <v>5.5260811831653114E-3</v>
      </c>
      <c r="AO66" s="31">
        <v>9.1195058432817465E-3</v>
      </c>
      <c r="AP66" s="31">
        <v>4.2301629366852938</v>
      </c>
      <c r="AQ66" s="17">
        <v>7.7924350738525389E-5</v>
      </c>
      <c r="AR66" s="17">
        <v>0</v>
      </c>
      <c r="AS66" s="17">
        <f t="shared" si="7"/>
        <v>11.472494712179319</v>
      </c>
      <c r="AT66" s="17">
        <f t="shared" si="16"/>
        <v>7.2422538511432863</v>
      </c>
      <c r="AV66" s="46"/>
      <c r="AW66" s="20">
        <v>44787</v>
      </c>
      <c r="AX66" s="31">
        <v>0.37983074905204772</v>
      </c>
      <c r="AY66" s="31">
        <v>1.4875323111768961</v>
      </c>
      <c r="AZ66" s="31">
        <v>10.622270616176129</v>
      </c>
      <c r="BA66" s="31">
        <v>0.51826738396584993</v>
      </c>
      <c r="BB66" s="17">
        <v>0.11973111465287209</v>
      </c>
      <c r="BC66" s="17">
        <v>6.5954025709390643E-2</v>
      </c>
      <c r="BD66" s="17">
        <f t="shared" si="8"/>
        <v>13.193586200733185</v>
      </c>
      <c r="BE66" s="17">
        <f t="shared" si="4"/>
        <v>12.489633676405074</v>
      </c>
    </row>
    <row r="67" spans="1:57" x14ac:dyDescent="0.25">
      <c r="A67" s="46"/>
      <c r="B67" s="20">
        <v>44815</v>
      </c>
      <c r="C67" s="31">
        <v>7.5599601554240881</v>
      </c>
      <c r="D67" s="31">
        <v>1.4649228298138082</v>
      </c>
      <c r="E67" s="31">
        <v>10.740058359857494</v>
      </c>
      <c r="F67" s="31">
        <v>4.7147272538534253</v>
      </c>
      <c r="G67" s="31">
        <v>0.12931114368808269</v>
      </c>
      <c r="H67" s="31">
        <v>6.6159750416755675E-2</v>
      </c>
      <c r="I67" s="18">
        <f t="shared" si="9"/>
        <v>24.675139493053653</v>
      </c>
      <c r="J67" s="18">
        <f t="shared" si="11"/>
        <v>19.764941345095391</v>
      </c>
      <c r="K67" s="21"/>
      <c r="L67" s="46"/>
      <c r="M67" s="20">
        <v>44815</v>
      </c>
      <c r="N67" s="31">
        <v>205.64001732371918</v>
      </c>
      <c r="O67" s="31">
        <v>23.914502733828545</v>
      </c>
      <c r="P67" s="31">
        <v>178.62948790738244</v>
      </c>
      <c r="Q67" s="31">
        <v>116.95541934010936</v>
      </c>
      <c r="R67" s="31">
        <v>2.1149324769437032</v>
      </c>
      <c r="S67" s="31">
        <v>0.97530188102305282</v>
      </c>
      <c r="T67" s="18">
        <f t="shared" si="5"/>
        <v>528.22966166300637</v>
      </c>
      <c r="U67" s="18">
        <f t="shared" si="6"/>
        <v>408.18400796493017</v>
      </c>
      <c r="V67"/>
      <c r="W67" s="46"/>
      <c r="X67" s="20">
        <v>44815</v>
      </c>
      <c r="Y67" s="31">
        <v>11.365783665473982</v>
      </c>
      <c r="Z67" s="31">
        <v>1.5651483362913131E-2</v>
      </c>
      <c r="AA67" s="31">
        <v>13.293704344216758</v>
      </c>
      <c r="AB67" s="17">
        <f t="shared" si="14"/>
        <v>24.675139493053653</v>
      </c>
      <c r="AD67" s="46"/>
      <c r="AE67" s="20">
        <v>44815</v>
      </c>
      <c r="AF67" s="31">
        <v>46.061679840087891</v>
      </c>
      <c r="AG67" s="31">
        <v>6.3430167734622955E-2</v>
      </c>
      <c r="AH67" s="31">
        <v>53.874889373779297</v>
      </c>
      <c r="AI67" s="17">
        <f t="shared" si="12"/>
        <v>99.99999938160181</v>
      </c>
      <c r="AK67" s="46"/>
      <c r="AL67" s="20">
        <v>44815</v>
      </c>
      <c r="AM67" s="31">
        <v>7.1755061061209142</v>
      </c>
      <c r="AN67" s="31">
        <v>4.7048732882440094E-3</v>
      </c>
      <c r="AO67" s="31">
        <v>7.8606692298650738E-3</v>
      </c>
      <c r="AP67" s="31">
        <v>4.1775481627395008</v>
      </c>
      <c r="AQ67" s="31">
        <v>1.6385409545898437E-4</v>
      </c>
      <c r="AR67" s="31">
        <v>0</v>
      </c>
      <c r="AS67" s="17">
        <f t="shared" si="7"/>
        <v>11.365783665473984</v>
      </c>
      <c r="AT67" s="17">
        <f t="shared" si="16"/>
        <v>7.1880716486390233</v>
      </c>
      <c r="AV67" s="46"/>
      <c r="AW67" s="20">
        <v>44815</v>
      </c>
      <c r="AX67" s="31">
        <v>0.38419017835712432</v>
      </c>
      <c r="AY67" s="31">
        <v>1.4593315087077618</v>
      </c>
      <c r="AZ67" s="31">
        <v>10.720417174032027</v>
      </c>
      <c r="BA67" s="31">
        <v>0.53600705214977262</v>
      </c>
      <c r="BB67" s="17">
        <v>0.12759868055331708</v>
      </c>
      <c r="BC67" s="17">
        <v>6.6159750416755675E-2</v>
      </c>
      <c r="BD67" s="17">
        <f t="shared" si="8"/>
        <v>13.293704344216758</v>
      </c>
      <c r="BE67" s="17">
        <f t="shared" si="4"/>
        <v>12.563938861096913</v>
      </c>
    </row>
    <row r="68" spans="1:57" x14ac:dyDescent="0.25">
      <c r="A68" s="46"/>
      <c r="B68" s="20">
        <v>44843</v>
      </c>
      <c r="C68" s="31">
        <v>7.459449510873422</v>
      </c>
      <c r="D68" s="31">
        <v>1.4470549510031641</v>
      </c>
      <c r="E68" s="31">
        <v>10.799228506667994</v>
      </c>
      <c r="F68" s="31">
        <v>4.6701539901020821</v>
      </c>
      <c r="G68" s="31">
        <v>0.12031181234538556</v>
      </c>
      <c r="H68" s="31">
        <v>7.8541906956553456E-2</v>
      </c>
      <c r="I68" s="18">
        <f t="shared" si="9"/>
        <v>24.574740677948601</v>
      </c>
      <c r="J68" s="18">
        <f t="shared" si="11"/>
        <v>19.705732968544581</v>
      </c>
      <c r="K68" s="21"/>
      <c r="L68" s="46"/>
      <c r="M68" s="20">
        <v>44843</v>
      </c>
      <c r="N68" s="31">
        <v>209.29027250178342</v>
      </c>
      <c r="O68" s="31">
        <v>23.796728353070353</v>
      </c>
      <c r="P68" s="31">
        <v>182.94110180273685</v>
      </c>
      <c r="Q68" s="31">
        <v>118.03719172093265</v>
      </c>
      <c r="R68" s="31">
        <v>1.9913325440159695</v>
      </c>
      <c r="S68" s="31">
        <v>1.2361381573827004</v>
      </c>
      <c r="T68" s="18">
        <f t="shared" si="5"/>
        <v>537.29276507992199</v>
      </c>
      <c r="U68" s="18">
        <f t="shared" si="6"/>
        <v>416.02810265759064</v>
      </c>
      <c r="V68"/>
      <c r="W68" s="46"/>
      <c r="X68" s="20">
        <v>44843</v>
      </c>
      <c r="Y68" s="31">
        <v>11.20443514081715</v>
      </c>
      <c r="Z68" s="31">
        <v>1.3971165079474449E-2</v>
      </c>
      <c r="AA68" s="31">
        <v>13.356334372051977</v>
      </c>
      <c r="AB68" s="17">
        <f t="shared" si="14"/>
        <v>24.574740677948604</v>
      </c>
      <c r="AD68" s="46"/>
      <c r="AE68" s="20">
        <v>44843</v>
      </c>
      <c r="AF68" s="31">
        <v>45.593299865722656</v>
      </c>
      <c r="AG68" s="31">
        <v>5.685172975063324E-2</v>
      </c>
      <c r="AH68" s="31">
        <v>54.349849700927734</v>
      </c>
      <c r="AI68" s="17">
        <f t="shared" si="12"/>
        <v>100.00000129640102</v>
      </c>
      <c r="AK68" s="46"/>
      <c r="AL68" s="20">
        <v>44843</v>
      </c>
      <c r="AM68" s="31">
        <v>7.0572929591386169</v>
      </c>
      <c r="AN68" s="31">
        <v>3.7723759337365626E-3</v>
      </c>
      <c r="AO68" s="31">
        <v>7.0071856360435485E-3</v>
      </c>
      <c r="AP68" s="31">
        <v>4.1362502498275342</v>
      </c>
      <c r="AQ68" s="31">
        <v>1.1237028121948242E-4</v>
      </c>
      <c r="AR68" s="31">
        <v>0</v>
      </c>
      <c r="AS68" s="17">
        <f t="shared" si="7"/>
        <v>11.20443514081715</v>
      </c>
      <c r="AT68" s="17">
        <f t="shared" si="16"/>
        <v>7.0680725207083963</v>
      </c>
      <c r="AV68" s="46"/>
      <c r="AW68" s="20">
        <v>44843</v>
      </c>
      <c r="AX68" s="31">
        <v>0.40200377531278131</v>
      </c>
      <c r="AY68" s="31">
        <v>1.4420877665648459</v>
      </c>
      <c r="AZ68" s="31">
        <v>10.782078002788566</v>
      </c>
      <c r="BA68" s="31">
        <v>0.53331769684040542</v>
      </c>
      <c r="BB68" s="17">
        <v>0.11830522358882427</v>
      </c>
      <c r="BC68" s="17">
        <v>7.8541906956553456E-2</v>
      </c>
      <c r="BD68" s="17">
        <f t="shared" si="8"/>
        <v>13.356334372051979</v>
      </c>
      <c r="BE68" s="17">
        <f t="shared" si="4"/>
        <v>12.626169544666194</v>
      </c>
    </row>
    <row r="69" spans="1:57" x14ac:dyDescent="0.25">
      <c r="A69" s="46"/>
      <c r="B69" s="20">
        <v>44871</v>
      </c>
      <c r="C69" s="31">
        <v>7.3096663620110753</v>
      </c>
      <c r="D69" s="31">
        <v>1.3961833553812764</v>
      </c>
      <c r="E69" s="31">
        <v>10.5627414932995</v>
      </c>
      <c r="F69" s="31">
        <v>4.6493980640510317</v>
      </c>
      <c r="G69" s="31">
        <v>0.14957809581935405</v>
      </c>
      <c r="H69" s="31">
        <v>9.021612399888039E-2</v>
      </c>
      <c r="I69" s="18">
        <f t="shared" si="9"/>
        <v>24.157783494561119</v>
      </c>
      <c r="J69" s="18">
        <f t="shared" si="11"/>
        <v>19.268591210691852</v>
      </c>
      <c r="K69" s="21"/>
      <c r="L69" s="46"/>
      <c r="M69" s="20">
        <v>44871</v>
      </c>
      <c r="N69" s="31">
        <v>206.13697729475396</v>
      </c>
      <c r="O69" s="31">
        <v>23.05703095719668</v>
      </c>
      <c r="P69" s="31">
        <v>180.49550211771037</v>
      </c>
      <c r="Q69" s="31">
        <v>117.4750968137688</v>
      </c>
      <c r="R69" s="31">
        <v>2.5075189989381204</v>
      </c>
      <c r="S69" s="31">
        <v>1.4159956873875268</v>
      </c>
      <c r="T69" s="18">
        <f t="shared" si="5"/>
        <v>531.08812186975547</v>
      </c>
      <c r="U69" s="18">
        <f t="shared" si="6"/>
        <v>409.68951036966098</v>
      </c>
      <c r="V69"/>
      <c r="W69" s="46"/>
      <c r="X69" s="20">
        <v>44871</v>
      </c>
      <c r="Y69" s="31">
        <v>11.01795242121303</v>
      </c>
      <c r="Z69" s="31">
        <v>1.7872902217745779E-2</v>
      </c>
      <c r="AA69" s="31">
        <v>13.121958171130341</v>
      </c>
      <c r="AB69" s="17">
        <f t="shared" si="14"/>
        <v>24.157783494561116</v>
      </c>
      <c r="AD69" s="46"/>
      <c r="AE69" s="20">
        <v>44871</v>
      </c>
      <c r="AF69" s="31">
        <v>45.608291625976563</v>
      </c>
      <c r="AG69" s="31">
        <v>7.3984026908874512E-2</v>
      </c>
      <c r="AH69" s="31">
        <v>54.317722320556641</v>
      </c>
      <c r="AI69" s="17">
        <f t="shared" si="12"/>
        <v>99.999997973442078</v>
      </c>
      <c r="AK69" s="46"/>
      <c r="AL69" s="20">
        <v>44871</v>
      </c>
      <c r="AM69" s="31">
        <v>6.9010377397454974</v>
      </c>
      <c r="AN69" s="31">
        <v>3.3897985926270484E-3</v>
      </c>
      <c r="AO69" s="31">
        <v>5.7337861948609349E-3</v>
      </c>
      <c r="AP69" s="31">
        <v>4.1076620147908924</v>
      </c>
      <c r="AQ69" s="42">
        <v>1.2908188915252685E-4</v>
      </c>
      <c r="AR69" s="42">
        <v>0</v>
      </c>
      <c r="AS69" s="17">
        <f t="shared" si="7"/>
        <v>11.01795242121303</v>
      </c>
      <c r="AT69" s="17">
        <f t="shared" ref="AT69:AT79" si="17">SUM(AM69:AO69)</f>
        <v>6.9101613245329849</v>
      </c>
      <c r="AV69" s="46"/>
      <c r="AW69" s="20">
        <v>44871</v>
      </c>
      <c r="AX69" s="31">
        <v>0.40832607628357409</v>
      </c>
      <c r="AY69" s="31">
        <v>1.3905937592880391</v>
      </c>
      <c r="AZ69" s="31">
        <v>10.546323110951141</v>
      </c>
      <c r="BA69" s="31">
        <v>0.53881182019901275</v>
      </c>
      <c r="BB69" s="17">
        <v>0.14768728040969373</v>
      </c>
      <c r="BC69" s="17">
        <v>9.021612399888039E-2</v>
      </c>
      <c r="BD69" s="17">
        <f t="shared" si="8"/>
        <v>13.121958171130341</v>
      </c>
      <c r="BE69" s="17">
        <f t="shared" ref="BE69:BE73" si="18">SUM(AX69:AZ69)</f>
        <v>12.345242946522754</v>
      </c>
    </row>
    <row r="70" spans="1:57" x14ac:dyDescent="0.25">
      <c r="A70" s="46"/>
      <c r="B70" s="20">
        <v>44899</v>
      </c>
      <c r="C70" s="31">
        <v>7.1764014967332033</v>
      </c>
      <c r="D70" s="31">
        <v>1.4002194688491412</v>
      </c>
      <c r="E70" s="31">
        <v>10.594076672252877</v>
      </c>
      <c r="F70" s="31">
        <v>4.5416304761993658</v>
      </c>
      <c r="G70" s="31">
        <v>0.14780690049350262</v>
      </c>
      <c r="H70" s="31">
        <v>7.3530135543465616E-2</v>
      </c>
      <c r="I70" s="18">
        <f t="shared" si="9"/>
        <v>23.933665150071555</v>
      </c>
      <c r="J70" s="18">
        <f t="shared" si="11"/>
        <v>19.170697637835222</v>
      </c>
      <c r="K70" s="21"/>
      <c r="L70" s="46"/>
      <c r="M70" s="20">
        <v>44899</v>
      </c>
      <c r="N70" s="31">
        <v>204.20938112547918</v>
      </c>
      <c r="O70" s="31">
        <v>23.404106646683157</v>
      </c>
      <c r="P70" s="31">
        <v>182.91272275671761</v>
      </c>
      <c r="Q70" s="31">
        <v>115.05390452519003</v>
      </c>
      <c r="R70" s="31">
        <v>2.5180899970399082</v>
      </c>
      <c r="S70" s="31">
        <v>1.2298145511740122</v>
      </c>
      <c r="T70" s="18">
        <f t="shared" si="5"/>
        <v>529.3280196022838</v>
      </c>
      <c r="U70" s="18">
        <f t="shared" si="6"/>
        <v>410.52621052887991</v>
      </c>
      <c r="V70"/>
      <c r="W70" s="46"/>
      <c r="X70" s="20">
        <v>44899</v>
      </c>
      <c r="Y70" s="31">
        <v>10.803541004079186</v>
      </c>
      <c r="Z70" s="31">
        <v>1.4822220077753067E-2</v>
      </c>
      <c r="AA70" s="31">
        <v>13.115301925914617</v>
      </c>
      <c r="AB70" s="17">
        <f t="shared" si="14"/>
        <v>23.933665150071555</v>
      </c>
      <c r="AD70" s="46"/>
      <c r="AE70" s="20">
        <v>44899</v>
      </c>
      <c r="AF70" s="31">
        <v>45.139514923095703</v>
      </c>
      <c r="AG70" s="31">
        <v>6.1930421739816666E-2</v>
      </c>
      <c r="AH70" s="31">
        <v>54.798549652099609</v>
      </c>
      <c r="AI70" s="17">
        <f t="shared" si="12"/>
        <v>99.999994996935129</v>
      </c>
      <c r="AK70" s="46"/>
      <c r="AL70" s="20">
        <v>44899</v>
      </c>
      <c r="AM70" s="31">
        <v>6.7765372324100879</v>
      </c>
      <c r="AN70" s="31">
        <v>3.5627188995182514E-3</v>
      </c>
      <c r="AO70" s="31">
        <v>8.8791985773444184E-3</v>
      </c>
      <c r="AP70" s="31">
        <v>4.0144952660183684</v>
      </c>
      <c r="AQ70" s="31">
        <v>6.6588173866271973E-5</v>
      </c>
      <c r="AR70" s="31">
        <v>0</v>
      </c>
      <c r="AS70" s="17">
        <f t="shared" si="7"/>
        <v>10.803541004079184</v>
      </c>
      <c r="AT70" s="17">
        <f t="shared" si="17"/>
        <v>6.7889791498869503</v>
      </c>
      <c r="AV70" s="46"/>
      <c r="AW70" s="20">
        <v>44899</v>
      </c>
      <c r="AX70" s="31">
        <v>0.39955835042214394</v>
      </c>
      <c r="AY70" s="31">
        <v>1.3953812547885664</v>
      </c>
      <c r="AZ70" s="31">
        <v>10.574615952416702</v>
      </c>
      <c r="BA70" s="31">
        <v>0.52632133460867403</v>
      </c>
      <c r="BB70" s="17">
        <v>0.14589489813506604</v>
      </c>
      <c r="BC70" s="17">
        <v>7.3530135543465616E-2</v>
      </c>
      <c r="BD70" s="17">
        <f t="shared" si="8"/>
        <v>13.115301925914617</v>
      </c>
      <c r="BE70" s="17">
        <f t="shared" si="18"/>
        <v>12.369555557627411</v>
      </c>
    </row>
    <row r="71" spans="1:57" x14ac:dyDescent="0.25">
      <c r="A71" s="47"/>
      <c r="B71" s="20">
        <v>44927</v>
      </c>
      <c r="C71" s="31">
        <v>7.1966212652057706</v>
      </c>
      <c r="D71" s="31">
        <v>1.3658422687584757</v>
      </c>
      <c r="E71" s="31">
        <v>10.829440775306761</v>
      </c>
      <c r="F71" s="17">
        <v>4.5912229554109425</v>
      </c>
      <c r="G71" s="17">
        <v>0.14941445948767662</v>
      </c>
      <c r="H71" s="17">
        <v>9.586533410108089E-2</v>
      </c>
      <c r="I71" s="18">
        <f t="shared" si="9"/>
        <v>24.228407058270705</v>
      </c>
      <c r="J71" s="18">
        <f t="shared" ref="J71:J84" si="19">SUM(C71:E71)</f>
        <v>19.391904309271006</v>
      </c>
      <c r="K71" s="21"/>
      <c r="L71" s="47"/>
      <c r="M71" s="20">
        <v>44927</v>
      </c>
      <c r="N71" s="31">
        <v>204.70889674704742</v>
      </c>
      <c r="O71" s="31">
        <v>22.712572343575644</v>
      </c>
      <c r="P71" s="31">
        <v>186.51570058528017</v>
      </c>
      <c r="Q71" s="31">
        <v>117.03306540878016</v>
      </c>
      <c r="R71" s="31">
        <v>2.5629909882696049</v>
      </c>
      <c r="S71" s="31">
        <v>1.4902892423095</v>
      </c>
      <c r="T71" s="18">
        <f t="shared" si="5"/>
        <v>535.02351531526244</v>
      </c>
      <c r="U71" s="18">
        <f t="shared" ref="U71:U77" si="20">SUM(N71:P71)</f>
        <v>413.93716967590325</v>
      </c>
      <c r="V71"/>
      <c r="W71" s="47"/>
      <c r="X71" s="20">
        <v>44927</v>
      </c>
      <c r="Y71" s="31">
        <v>10.854352425696387</v>
      </c>
      <c r="Z71" s="31">
        <v>1.4211792695879936E-2</v>
      </c>
      <c r="AA71" s="31">
        <v>13.359842839878439</v>
      </c>
      <c r="AB71" s="17">
        <f t="shared" si="14"/>
        <v>24.228407058270705</v>
      </c>
      <c r="AD71" s="47"/>
      <c r="AE71" s="20">
        <v>44927</v>
      </c>
      <c r="AF71" s="31">
        <v>44.800106048583984</v>
      </c>
      <c r="AG71" s="31">
        <v>5.8657560497522354E-2</v>
      </c>
      <c r="AH71" s="31">
        <v>55.141231536865234</v>
      </c>
      <c r="AI71" s="17">
        <f t="shared" si="12"/>
        <v>99.999995145946741</v>
      </c>
      <c r="AK71" s="47"/>
      <c r="AL71" s="20">
        <v>44927</v>
      </c>
      <c r="AM71" s="31">
        <v>6.7887453818672006</v>
      </c>
      <c r="AN71" s="31">
        <v>2.9149281982779503E-3</v>
      </c>
      <c r="AO71" s="31">
        <v>8.3703989183306696E-3</v>
      </c>
      <c r="AP71" s="17">
        <v>4.0542662348219007</v>
      </c>
      <c r="AQ71" s="17">
        <v>5.5481890678405764E-5</v>
      </c>
      <c r="AR71" s="17">
        <v>0</v>
      </c>
      <c r="AS71" s="17">
        <f t="shared" si="7"/>
        <v>10.854352425696389</v>
      </c>
      <c r="AT71" s="17">
        <f t="shared" si="17"/>
        <v>6.800030708983809</v>
      </c>
      <c r="AV71" s="47"/>
      <c r="AW71" s="20">
        <v>44927</v>
      </c>
      <c r="AX71" s="31">
        <v>0.40771986741638183</v>
      </c>
      <c r="AY71" s="31">
        <v>1.3611864969732761</v>
      </c>
      <c r="AZ71" s="31">
        <v>10.811804306964516</v>
      </c>
      <c r="BA71" s="17">
        <v>0.53607836820924282</v>
      </c>
      <c r="BB71" s="17">
        <v>0.14718846621394158</v>
      </c>
      <c r="BC71" s="17">
        <v>9.586533410108089E-2</v>
      </c>
      <c r="BD71" s="17">
        <f t="shared" si="8"/>
        <v>13.359842839878439</v>
      </c>
      <c r="BE71" s="17">
        <f t="shared" si="18"/>
        <v>12.580710671354174</v>
      </c>
    </row>
    <row r="72" spans="1:57" x14ac:dyDescent="0.25">
      <c r="A72" s="45">
        <v>2023</v>
      </c>
      <c r="B72" s="20">
        <v>44955</v>
      </c>
      <c r="C72" s="31">
        <v>6.8476985047481209</v>
      </c>
      <c r="D72" s="31">
        <v>1.3218326080022453</v>
      </c>
      <c r="E72" s="31">
        <v>10.315538993473112</v>
      </c>
      <c r="F72" s="17">
        <v>4.5983660873046217</v>
      </c>
      <c r="G72" s="17">
        <v>0.17379669357347488</v>
      </c>
      <c r="H72" s="17">
        <v>0.12102340402543545</v>
      </c>
      <c r="I72" s="18">
        <f t="shared" ref="I72:I84" si="21">SUM(C72:H72)</f>
        <v>23.378256291127013</v>
      </c>
      <c r="J72" s="18">
        <f t="shared" si="19"/>
        <v>18.485070106223478</v>
      </c>
      <c r="K72" s="21"/>
      <c r="L72" s="49">
        <v>2023</v>
      </c>
      <c r="M72" s="20">
        <v>44955</v>
      </c>
      <c r="N72" s="31">
        <v>195.69594519160501</v>
      </c>
      <c r="O72" s="31">
        <v>22.132523486372371</v>
      </c>
      <c r="P72" s="31">
        <v>179.17637521169459</v>
      </c>
      <c r="Q72" s="17">
        <v>119.01000087716764</v>
      </c>
      <c r="R72" s="17">
        <v>3.0587965796487113</v>
      </c>
      <c r="S72" s="17">
        <v>1.9837347924400361</v>
      </c>
      <c r="T72" s="18">
        <f t="shared" ref="T72:T83" si="22">SUM(N72:S72)</f>
        <v>521.05737613892836</v>
      </c>
      <c r="U72" s="18">
        <f t="shared" si="20"/>
        <v>397.00484388967197</v>
      </c>
      <c r="V72"/>
      <c r="W72" s="49">
        <v>2023</v>
      </c>
      <c r="X72" s="20">
        <v>44955</v>
      </c>
      <c r="Y72" s="31">
        <v>10.536939464911983</v>
      </c>
      <c r="Z72" s="31">
        <v>1.8478228312849999E-2</v>
      </c>
      <c r="AA72" s="31">
        <v>12.822838597902178</v>
      </c>
      <c r="AB72" s="17">
        <f t="shared" si="14"/>
        <v>23.378256291127009</v>
      </c>
      <c r="AD72" s="49">
        <v>2023</v>
      </c>
      <c r="AE72" s="20">
        <v>44955</v>
      </c>
      <c r="AF72" s="31">
        <v>45.071537017822266</v>
      </c>
      <c r="AG72" s="31">
        <v>7.904023677110672E-2</v>
      </c>
      <c r="AH72" s="31">
        <v>54.849422454833984</v>
      </c>
      <c r="AI72" s="17">
        <f t="shared" si="12"/>
        <v>99.999999709427357</v>
      </c>
      <c r="AK72" s="45">
        <v>2023</v>
      </c>
      <c r="AL72" s="20">
        <v>44955</v>
      </c>
      <c r="AM72" s="31">
        <v>6.4495425968421847</v>
      </c>
      <c r="AN72" s="31">
        <v>3.2789472109675407E-3</v>
      </c>
      <c r="AO72" s="31">
        <v>7.2522751601338383E-3</v>
      </c>
      <c r="AP72" s="17">
        <v>4.0767424969531598</v>
      </c>
      <c r="AQ72" s="17">
        <v>1.231487455368042E-4</v>
      </c>
      <c r="AR72" s="17">
        <v>0</v>
      </c>
      <c r="AS72" s="17">
        <f t="shared" ref="AS72:AS84" si="23">SUM(AM72:AR72)</f>
        <v>10.536939464911983</v>
      </c>
      <c r="AT72" s="17">
        <f t="shared" si="17"/>
        <v>6.4600738192132861</v>
      </c>
      <c r="AV72" s="49">
        <v>2023</v>
      </c>
      <c r="AW72" s="20">
        <v>44955</v>
      </c>
      <c r="AX72" s="31">
        <v>0.39800590790593626</v>
      </c>
      <c r="AY72" s="31">
        <v>1.3156840569051504</v>
      </c>
      <c r="AZ72" s="31">
        <v>10.296286227896571</v>
      </c>
      <c r="BA72" s="17">
        <v>0.52038778147542475</v>
      </c>
      <c r="BB72" s="17">
        <v>0.17145121969366073</v>
      </c>
      <c r="BC72" s="17">
        <v>0.12102340402543545</v>
      </c>
      <c r="BD72" s="17">
        <f t="shared" ref="BD72:BD84" si="24">SUM(AX72:BC72)</f>
        <v>12.822838597902178</v>
      </c>
      <c r="BE72" s="17">
        <f t="shared" si="18"/>
        <v>12.009976192707658</v>
      </c>
    </row>
    <row r="73" spans="1:57" x14ac:dyDescent="0.25">
      <c r="A73" s="46"/>
      <c r="B73" s="20">
        <v>44983</v>
      </c>
      <c r="C73" s="31">
        <v>6.8169221986652611</v>
      </c>
      <c r="D73" s="31">
        <v>1.3414603391439319</v>
      </c>
      <c r="E73" s="31">
        <v>10.873030376435102</v>
      </c>
      <c r="F73" s="17">
        <v>4.6514223722946344</v>
      </c>
      <c r="G73" s="17">
        <v>0.20980242334401608</v>
      </c>
      <c r="H73" s="17">
        <v>0.13818441855692865</v>
      </c>
      <c r="I73" s="18">
        <f t="shared" si="21"/>
        <v>24.030822128439869</v>
      </c>
      <c r="J73" s="18">
        <f t="shared" si="19"/>
        <v>19.031412914244292</v>
      </c>
      <c r="K73" s="21"/>
      <c r="L73" s="49"/>
      <c r="M73" s="20">
        <v>44983</v>
      </c>
      <c r="N73" s="31">
        <v>199.69968011699632</v>
      </c>
      <c r="O73" s="31">
        <v>22.506081380382284</v>
      </c>
      <c r="P73" s="31">
        <v>190.07686280355674</v>
      </c>
      <c r="Q73" s="17">
        <v>122.39244294087591</v>
      </c>
      <c r="R73" s="17">
        <v>3.7443581561538641</v>
      </c>
      <c r="S73" s="17">
        <v>2.3518325378741181</v>
      </c>
      <c r="T73" s="18">
        <f t="shared" si="22"/>
        <v>540.77125793583923</v>
      </c>
      <c r="U73" s="18">
        <f t="shared" si="20"/>
        <v>412.28262430093537</v>
      </c>
      <c r="V73"/>
      <c r="W73" s="49"/>
      <c r="X73" s="20">
        <v>44983</v>
      </c>
      <c r="Y73" s="31">
        <v>10.54284235702595</v>
      </c>
      <c r="Z73" s="31">
        <v>1.979405840909481E-2</v>
      </c>
      <c r="AA73" s="31">
        <v>13.468185713004827</v>
      </c>
      <c r="AB73" s="17">
        <f t="shared" si="14"/>
        <v>24.030822128439873</v>
      </c>
      <c r="AD73" s="49"/>
      <c r="AE73" s="20">
        <v>44983</v>
      </c>
      <c r="AF73" s="31">
        <v>43.872165679931641</v>
      </c>
      <c r="AG73" s="31">
        <v>8.236946165561676E-2</v>
      </c>
      <c r="AH73" s="31">
        <v>56.045463562011719</v>
      </c>
      <c r="AI73" s="17">
        <f t="shared" si="12"/>
        <v>99.999998703598976</v>
      </c>
      <c r="AK73" s="46"/>
      <c r="AL73" s="20">
        <v>44983</v>
      </c>
      <c r="AM73" s="31">
        <v>6.4207914024868016</v>
      </c>
      <c r="AN73" s="31">
        <v>3.4318317049145701E-3</v>
      </c>
      <c r="AO73" s="31">
        <v>7.8477350702881813E-3</v>
      </c>
      <c r="AP73" s="17">
        <v>4.1105640487537087</v>
      </c>
      <c r="AQ73" s="17">
        <v>2.0733901023864746E-4</v>
      </c>
      <c r="AR73" s="17">
        <v>0</v>
      </c>
      <c r="AS73" s="17">
        <f t="shared" si="23"/>
        <v>10.54284235702595</v>
      </c>
      <c r="AT73" s="17">
        <f t="shared" si="17"/>
        <v>6.4320709692620044</v>
      </c>
      <c r="AV73" s="49"/>
      <c r="AW73" s="20">
        <v>44983</v>
      </c>
      <c r="AX73" s="31">
        <v>0.39613079617846014</v>
      </c>
      <c r="AY73" s="31">
        <v>1.3355884932168722</v>
      </c>
      <c r="AZ73" s="31">
        <v>10.851759299761175</v>
      </c>
      <c r="BA73" s="17">
        <v>0.5387630384685993</v>
      </c>
      <c r="BB73" s="17">
        <v>0.20775966682279109</v>
      </c>
      <c r="BC73" s="17">
        <v>0.13818441855692865</v>
      </c>
      <c r="BD73" s="17">
        <f t="shared" si="24"/>
        <v>13.468185713004829</v>
      </c>
      <c r="BE73" s="17">
        <f t="shared" si="18"/>
        <v>12.583478589156508</v>
      </c>
    </row>
    <row r="74" spans="1:57" x14ac:dyDescent="0.25">
      <c r="A74" s="46"/>
      <c r="B74" s="20">
        <v>45011</v>
      </c>
      <c r="C74" s="31">
        <v>6.7408403508390782</v>
      </c>
      <c r="D74" s="31">
        <v>1.3781651875458361</v>
      </c>
      <c r="E74" s="31">
        <v>11.275766272266853</v>
      </c>
      <c r="F74" s="17">
        <v>4.5707803055904206</v>
      </c>
      <c r="G74" s="17">
        <v>0.21165879557180406</v>
      </c>
      <c r="H74" s="17">
        <v>0.15340522199606896</v>
      </c>
      <c r="I74" s="18">
        <f t="shared" si="21"/>
        <v>24.330616133810064</v>
      </c>
      <c r="J74" s="18">
        <f t="shared" si="19"/>
        <v>19.394771810651768</v>
      </c>
      <c r="K74" s="21"/>
      <c r="L74" s="49"/>
      <c r="M74" s="20">
        <v>45011</v>
      </c>
      <c r="N74" s="31">
        <v>200.17674597966078</v>
      </c>
      <c r="O74" s="31">
        <v>23.171449467389337</v>
      </c>
      <c r="P74" s="31">
        <v>198.31745344903234</v>
      </c>
      <c r="Q74" s="17">
        <v>122.02840786759934</v>
      </c>
      <c r="R74" s="17">
        <v>3.7291481951617147</v>
      </c>
      <c r="S74" s="17">
        <v>2.6121567956900908</v>
      </c>
      <c r="T74" s="18">
        <f t="shared" si="22"/>
        <v>550.0353617545336</v>
      </c>
      <c r="U74" s="18">
        <f t="shared" si="20"/>
        <v>421.66564889608242</v>
      </c>
      <c r="V74"/>
      <c r="W74" s="49"/>
      <c r="X74" s="20">
        <v>45011</v>
      </c>
      <c r="Y74" s="31">
        <v>10.403631180488736</v>
      </c>
      <c r="Z74" s="31">
        <v>2.1431670451164245E-2</v>
      </c>
      <c r="AA74" s="31">
        <v>13.905553282870162</v>
      </c>
      <c r="AB74" s="17">
        <f t="shared" si="14"/>
        <v>24.330616133810061</v>
      </c>
      <c r="AD74" s="49"/>
      <c r="AE74" s="20">
        <v>45011</v>
      </c>
      <c r="AF74" s="31">
        <v>42.759422302246094</v>
      </c>
      <c r="AG74" s="31">
        <v>8.8085196912288666E-2</v>
      </c>
      <c r="AH74" s="31">
        <v>57.152492523193359</v>
      </c>
      <c r="AI74" s="17">
        <f t="shared" si="12"/>
        <v>100.00000002235174</v>
      </c>
      <c r="AK74" s="46"/>
      <c r="AL74" s="20">
        <v>45011</v>
      </c>
      <c r="AM74" s="31">
        <v>6.3541095709652309</v>
      </c>
      <c r="AN74" s="31">
        <v>3.7158757620453834E-3</v>
      </c>
      <c r="AO74" s="31">
        <v>8.5122399406433111E-3</v>
      </c>
      <c r="AP74" s="17">
        <v>4.0371791982256475</v>
      </c>
      <c r="AQ74" s="17">
        <v>1.1429559516906738E-4</v>
      </c>
      <c r="AR74" s="17">
        <v>0</v>
      </c>
      <c r="AS74" s="17">
        <f t="shared" si="23"/>
        <v>10.403631180488736</v>
      </c>
      <c r="AT74" s="17">
        <f t="shared" si="17"/>
        <v>6.3663376866679195</v>
      </c>
      <c r="AV74" s="49"/>
      <c r="AW74" s="20">
        <v>45011</v>
      </c>
      <c r="AX74" s="31">
        <v>0.38658077987384798</v>
      </c>
      <c r="AY74" s="31">
        <v>1.3712278187170028</v>
      </c>
      <c r="AZ74" s="31">
        <v>11.253576403936732</v>
      </c>
      <c r="BA74" s="17">
        <v>0.53127582951855656</v>
      </c>
      <c r="BB74" s="17">
        <v>0.20948722882795334</v>
      </c>
      <c r="BC74" s="17">
        <v>0.15340522199606896</v>
      </c>
      <c r="BD74" s="17">
        <f t="shared" si="24"/>
        <v>13.90555328287016</v>
      </c>
      <c r="BE74" s="17">
        <f t="shared" ref="BE74:BE77" si="25">SUM(AX74:AZ74)</f>
        <v>13.011385002527582</v>
      </c>
    </row>
    <row r="75" spans="1:57" x14ac:dyDescent="0.25">
      <c r="A75" s="46"/>
      <c r="B75" s="20">
        <v>45039</v>
      </c>
      <c r="C75" s="31">
        <v>6.6752579912303238</v>
      </c>
      <c r="D75" s="31">
        <v>1.4614982520049811</v>
      </c>
      <c r="E75" s="31">
        <v>11.092665594070329</v>
      </c>
      <c r="F75" s="17">
        <v>4.5949910653663428</v>
      </c>
      <c r="G75" s="17">
        <v>0.19657003780889512</v>
      </c>
      <c r="H75" s="17">
        <v>0.16422435966932775</v>
      </c>
      <c r="I75" s="18">
        <f t="shared" si="21"/>
        <v>24.1852073001502</v>
      </c>
      <c r="J75" s="18">
        <f t="shared" si="19"/>
        <v>19.229421837305633</v>
      </c>
      <c r="K75" s="21"/>
      <c r="L75" s="49"/>
      <c r="M75" s="20">
        <v>45039</v>
      </c>
      <c r="N75" s="31">
        <v>199.15714969373298</v>
      </c>
      <c r="O75" s="31">
        <v>24.815856208512013</v>
      </c>
      <c r="P75" s="31">
        <v>196.7606707909587</v>
      </c>
      <c r="Q75" s="17">
        <v>122.63898003396091</v>
      </c>
      <c r="R75" s="17">
        <v>3.4493856167740833</v>
      </c>
      <c r="S75" s="17">
        <v>2.780184661726147</v>
      </c>
      <c r="T75" s="18">
        <f t="shared" si="22"/>
        <v>549.60222700566476</v>
      </c>
      <c r="U75" s="18">
        <f t="shared" si="20"/>
        <v>420.73367669320368</v>
      </c>
      <c r="V75"/>
      <c r="W75" s="49"/>
      <c r="X75" s="20">
        <v>45039</v>
      </c>
      <c r="Y75" s="31">
        <v>10.357526373739333</v>
      </c>
      <c r="Z75" s="31">
        <v>2.0811906477808954E-2</v>
      </c>
      <c r="AA75" s="31">
        <v>13.806869019933057</v>
      </c>
      <c r="AB75" s="17">
        <f t="shared" si="14"/>
        <v>24.185207300150196</v>
      </c>
      <c r="AD75" s="49"/>
      <c r="AE75" s="20">
        <v>45039</v>
      </c>
      <c r="AF75" s="31">
        <v>42.825874328613281</v>
      </c>
      <c r="AG75" s="31">
        <v>8.6052209138870239E-2</v>
      </c>
      <c r="AH75" s="31">
        <v>57.08807373046875</v>
      </c>
      <c r="AI75" s="17">
        <f t="shared" si="12"/>
        <v>100.0000002682209</v>
      </c>
      <c r="AK75" s="46"/>
      <c r="AL75" s="20">
        <v>45039</v>
      </c>
      <c r="AM75" s="31">
        <v>6.2928119348189382</v>
      </c>
      <c r="AN75" s="31">
        <v>3.4343970679044725E-3</v>
      </c>
      <c r="AO75" s="31">
        <v>1.1531437822878361E-2</v>
      </c>
      <c r="AP75" s="17">
        <v>4.0497181270474938</v>
      </c>
      <c r="AQ75" s="17">
        <v>3.0476982116699219E-5</v>
      </c>
      <c r="AR75" s="17">
        <v>0</v>
      </c>
      <c r="AS75" s="17">
        <f t="shared" si="23"/>
        <v>10.357526373739331</v>
      </c>
      <c r="AT75" s="17">
        <f t="shared" si="17"/>
        <v>6.3077777697097206</v>
      </c>
      <c r="AV75" s="49"/>
      <c r="AW75" s="20">
        <v>45039</v>
      </c>
      <c r="AX75" s="31">
        <v>0.38229605641138553</v>
      </c>
      <c r="AY75" s="31">
        <v>1.455088389763832</v>
      </c>
      <c r="AZ75" s="31">
        <v>11.068132217636062</v>
      </c>
      <c r="BA75" s="17">
        <v>0.54386611322271827</v>
      </c>
      <c r="BB75" s="17">
        <v>0.19326188322973251</v>
      </c>
      <c r="BC75" s="17">
        <v>0.16422435966932775</v>
      </c>
      <c r="BD75" s="17">
        <f t="shared" si="24"/>
        <v>13.806869019933059</v>
      </c>
      <c r="BE75" s="17">
        <f t="shared" si="25"/>
        <v>12.90551666381128</v>
      </c>
    </row>
    <row r="76" spans="1:57" x14ac:dyDescent="0.25">
      <c r="A76" s="46"/>
      <c r="B76" s="20">
        <v>45067</v>
      </c>
      <c r="C76" s="31">
        <v>6.7075762968453017</v>
      </c>
      <c r="D76" s="31">
        <v>1.5432833835862279</v>
      </c>
      <c r="E76" s="31">
        <v>11.185722726242572</v>
      </c>
      <c r="F76" s="17">
        <v>4.5775078914700744</v>
      </c>
      <c r="G76" s="17">
        <v>0.2053694136903286</v>
      </c>
      <c r="H76" s="17">
        <v>0.19440230748665333</v>
      </c>
      <c r="I76" s="18">
        <f t="shared" si="21"/>
        <v>24.413862019321158</v>
      </c>
      <c r="J76" s="18">
        <f t="shared" si="19"/>
        <v>19.436582406674102</v>
      </c>
      <c r="K76" s="21"/>
      <c r="L76" s="49"/>
      <c r="M76" s="20">
        <v>45067</v>
      </c>
      <c r="N76" s="31">
        <v>202.00733347196149</v>
      </c>
      <c r="O76" s="31">
        <v>26.247286495949275</v>
      </c>
      <c r="P76" s="31">
        <v>197.60710472549357</v>
      </c>
      <c r="Q76" s="17">
        <v>123.79137876354336</v>
      </c>
      <c r="R76" s="17">
        <v>3.6465859190802226</v>
      </c>
      <c r="S76" s="17">
        <v>3.2419742269078093</v>
      </c>
      <c r="T76" s="18">
        <f t="shared" si="22"/>
        <v>556.54166360293561</v>
      </c>
      <c r="U76" s="18">
        <f t="shared" si="20"/>
        <v>425.86172469340431</v>
      </c>
      <c r="V76"/>
      <c r="W76" s="49"/>
      <c r="X76" s="20">
        <v>45067</v>
      </c>
      <c r="Y76" s="31">
        <v>10.357733584935039</v>
      </c>
      <c r="Z76" s="31">
        <v>2.0712171702861788E-2</v>
      </c>
      <c r="AA76" s="31">
        <v>14.035416262683258</v>
      </c>
      <c r="AB76" s="17">
        <f t="shared" si="14"/>
        <v>24.413862019321158</v>
      </c>
      <c r="AD76" s="49"/>
      <c r="AE76" s="20">
        <v>45067</v>
      </c>
      <c r="AF76" s="31">
        <v>42.425624847412109</v>
      </c>
      <c r="AG76" s="31">
        <v>8.4837749600410461E-2</v>
      </c>
      <c r="AH76" s="31">
        <v>57.489536285400391</v>
      </c>
      <c r="AI76" s="17">
        <f t="shared" si="12"/>
        <v>99.99999888241291</v>
      </c>
      <c r="AK76" s="46"/>
      <c r="AL76" s="20">
        <v>45067</v>
      </c>
      <c r="AM76" s="31">
        <v>6.3112681482696384</v>
      </c>
      <c r="AN76" s="31">
        <v>3.561575118482113E-3</v>
      </c>
      <c r="AO76" s="31">
        <v>8.5657383935302499E-3</v>
      </c>
      <c r="AP76" s="17">
        <v>4.0342779988581539</v>
      </c>
      <c r="AQ76" s="17">
        <v>6.0124295234680178E-5</v>
      </c>
      <c r="AR76" s="17">
        <v>0</v>
      </c>
      <c r="AS76" s="17">
        <f t="shared" si="23"/>
        <v>10.35773358493504</v>
      </c>
      <c r="AT76" s="17">
        <f t="shared" si="17"/>
        <v>6.3233954617816508</v>
      </c>
      <c r="AV76" s="49"/>
      <c r="AW76" s="20">
        <v>45067</v>
      </c>
      <c r="AX76" s="31">
        <v>0.3963070138026476</v>
      </c>
      <c r="AY76" s="31">
        <v>1.5366527878836393</v>
      </c>
      <c r="AZ76" s="31">
        <v>11.163561138854071</v>
      </c>
      <c r="BA76" s="17">
        <v>0.54248731074088807</v>
      </c>
      <c r="BB76" s="17">
        <v>0.20200570391535758</v>
      </c>
      <c r="BC76" s="17">
        <v>0.19440230748665333</v>
      </c>
      <c r="BD76" s="17">
        <f t="shared" si="24"/>
        <v>14.035416262683258</v>
      </c>
      <c r="BE76" s="17">
        <f t="shared" si="25"/>
        <v>13.096520940540358</v>
      </c>
    </row>
    <row r="77" spans="1:57" x14ac:dyDescent="0.25">
      <c r="A77" s="46"/>
      <c r="B77" s="20">
        <v>45095</v>
      </c>
      <c r="C77" s="31">
        <v>6.6460574110687372</v>
      </c>
      <c r="D77" s="31">
        <v>1.6364251790456772</v>
      </c>
      <c r="E77" s="31">
        <v>11.427279381821052</v>
      </c>
      <c r="F77" s="17">
        <v>4.5084081109339147</v>
      </c>
      <c r="G77" s="17">
        <v>0.23354303993690015</v>
      </c>
      <c r="H77" s="17">
        <v>0.20262527109599113</v>
      </c>
      <c r="I77" s="18">
        <f t="shared" si="21"/>
        <v>24.654338393902268</v>
      </c>
      <c r="J77" s="18">
        <f t="shared" si="19"/>
        <v>19.709761971935464</v>
      </c>
      <c r="K77" s="21"/>
      <c r="L77" s="49"/>
      <c r="M77" s="20">
        <v>45095</v>
      </c>
      <c r="N77" s="31">
        <v>200.02148946913363</v>
      </c>
      <c r="O77" s="31">
        <v>28.16516627609348</v>
      </c>
      <c r="P77" s="31">
        <v>202.1812515063767</v>
      </c>
      <c r="Q77" s="17">
        <v>122.37359146087363</v>
      </c>
      <c r="R77" s="17">
        <v>4.151664360553446</v>
      </c>
      <c r="S77" s="17">
        <v>3.3620663345232562</v>
      </c>
      <c r="T77" s="18">
        <f t="shared" si="22"/>
        <v>560.25522940755411</v>
      </c>
      <c r="U77" s="18">
        <f t="shared" si="20"/>
        <v>430.36790725160381</v>
      </c>
      <c r="V77"/>
      <c r="W77" s="49"/>
      <c r="X77" s="20">
        <v>45095</v>
      </c>
      <c r="Y77" s="31">
        <v>10.230330390813425</v>
      </c>
      <c r="Z77" s="31">
        <v>2.1248294049143791E-2</v>
      </c>
      <c r="AA77" s="31">
        <v>14.402759709039703</v>
      </c>
      <c r="AB77" s="17">
        <f t="shared" si="14"/>
        <v>24.654338393902272</v>
      </c>
      <c r="AD77" s="49"/>
      <c r="AE77" s="20">
        <v>45095</v>
      </c>
      <c r="AF77" s="31">
        <v>41.495052337646484</v>
      </c>
      <c r="AG77" s="31">
        <v>8.6184807121753693E-2</v>
      </c>
      <c r="AH77" s="31">
        <v>58.418766021728516</v>
      </c>
      <c r="AI77" s="17">
        <f t="shared" si="12"/>
        <v>100.00000316649675</v>
      </c>
      <c r="AK77" s="46"/>
      <c r="AL77" s="20">
        <v>45095</v>
      </c>
      <c r="AM77" s="31">
        <v>6.2337880993942623</v>
      </c>
      <c r="AN77" s="31">
        <v>3.3447758657932283E-3</v>
      </c>
      <c r="AO77" s="31">
        <v>1.1164912635207176E-2</v>
      </c>
      <c r="AP77" s="17">
        <v>3.9775472000562102</v>
      </c>
      <c r="AQ77" s="17">
        <v>4.485402861952782E-3</v>
      </c>
      <c r="AR77" s="17">
        <v>0</v>
      </c>
      <c r="AS77" s="17">
        <f t="shared" si="23"/>
        <v>10.230330390813425</v>
      </c>
      <c r="AT77" s="17">
        <f t="shared" si="17"/>
        <v>6.2482977878952628</v>
      </c>
      <c r="AV77" s="49"/>
      <c r="AW77" s="20">
        <v>45095</v>
      </c>
      <c r="AX77" s="31">
        <v>0.41226148414063452</v>
      </c>
      <c r="AY77" s="31">
        <v>1.6290718975951672</v>
      </c>
      <c r="AZ77" s="31">
        <v>11.404326843535081</v>
      </c>
      <c r="BA77" s="17">
        <v>0.5288233973447084</v>
      </c>
      <c r="BB77" s="17">
        <v>0.22565081532812117</v>
      </c>
      <c r="BC77" s="17">
        <v>0.20262527109599113</v>
      </c>
      <c r="BD77" s="17">
        <f t="shared" si="24"/>
        <v>14.402759709039705</v>
      </c>
      <c r="BE77" s="17">
        <f t="shared" si="25"/>
        <v>13.445660225270883</v>
      </c>
    </row>
    <row r="78" spans="1:57" x14ac:dyDescent="0.25">
      <c r="A78" s="46"/>
      <c r="B78" s="20">
        <v>45123</v>
      </c>
      <c r="C78" s="31">
        <v>6.5518723723895249</v>
      </c>
      <c r="D78" s="31">
        <v>1.6232745200882555</v>
      </c>
      <c r="E78" s="31">
        <v>11.649524502835099</v>
      </c>
      <c r="F78" s="17">
        <v>4.4176431364627478</v>
      </c>
      <c r="G78" s="17">
        <v>0.24633780844819544</v>
      </c>
      <c r="H78" s="17">
        <v>0.21243446920788289</v>
      </c>
      <c r="I78" s="18">
        <f t="shared" si="21"/>
        <v>24.701086809431704</v>
      </c>
      <c r="J78" s="18">
        <f t="shared" si="19"/>
        <v>19.82467139531288</v>
      </c>
      <c r="K78" s="21"/>
      <c r="L78" s="49"/>
      <c r="M78" s="20">
        <v>45123</v>
      </c>
      <c r="N78" s="31">
        <v>197.87644681712615</v>
      </c>
      <c r="O78" s="31">
        <v>28.030602548602751</v>
      </c>
      <c r="P78" s="31">
        <v>205.97098381511003</v>
      </c>
      <c r="Q78" s="17">
        <v>120.25397418405403</v>
      </c>
      <c r="R78" s="17">
        <v>5.0545503091382242</v>
      </c>
      <c r="S78" s="17">
        <v>3.5222865246420607</v>
      </c>
      <c r="T78" s="18">
        <f t="shared" si="22"/>
        <v>560.70884419867321</v>
      </c>
      <c r="U78" s="18">
        <f t="shared" ref="U78:U79" si="26">SUM(N78:P78)</f>
        <v>431.87803318083894</v>
      </c>
      <c r="V78"/>
      <c r="W78" s="49"/>
      <c r="X78" s="20">
        <v>45123</v>
      </c>
      <c r="Y78" s="31">
        <v>10.076317681434661</v>
      </c>
      <c r="Z78" s="31">
        <v>1.8309851457357407E-2</v>
      </c>
      <c r="AA78" s="31">
        <v>14.606459276539685</v>
      </c>
      <c r="AB78" s="17">
        <f t="shared" si="14"/>
        <v>24.7010868094317</v>
      </c>
      <c r="AD78" s="49"/>
      <c r="AE78" s="20">
        <v>45123</v>
      </c>
      <c r="AF78" s="31">
        <v>40.793014526367188</v>
      </c>
      <c r="AG78" s="31">
        <v>7.4125692248344421E-2</v>
      </c>
      <c r="AH78" s="31">
        <v>59.132862091064453</v>
      </c>
      <c r="AI78" s="17">
        <f t="shared" si="12"/>
        <v>100.00000230967999</v>
      </c>
      <c r="AK78" s="46"/>
      <c r="AL78" s="20">
        <v>45123</v>
      </c>
      <c r="AM78" s="31">
        <v>6.149946105622381</v>
      </c>
      <c r="AN78" s="31">
        <v>3.7071385186314581E-3</v>
      </c>
      <c r="AO78" s="31">
        <v>1.1268986137926578E-2</v>
      </c>
      <c r="AP78" s="17">
        <v>3.892683415337622</v>
      </c>
      <c r="AQ78" s="17">
        <v>1.8712035818099975E-2</v>
      </c>
      <c r="AR78" s="17">
        <v>0</v>
      </c>
      <c r="AS78" s="17">
        <f t="shared" si="23"/>
        <v>10.076317681434661</v>
      </c>
      <c r="AT78" s="17">
        <f t="shared" si="17"/>
        <v>6.1649222302789388</v>
      </c>
      <c r="AV78" s="49"/>
      <c r="AW78" s="20">
        <v>45123</v>
      </c>
      <c r="AX78" s="31">
        <v>0.40187780355226993</v>
      </c>
      <c r="AY78" s="31">
        <v>1.61698490342021</v>
      </c>
      <c r="AZ78" s="31">
        <v>11.627332816099647</v>
      </c>
      <c r="BA78" s="17">
        <v>0.52389440002679821</v>
      </c>
      <c r="BB78" s="17">
        <v>0.22393488423287869</v>
      </c>
      <c r="BC78" s="17">
        <v>0.21243446920788289</v>
      </c>
      <c r="BD78" s="17">
        <f t="shared" si="24"/>
        <v>14.606459276539686</v>
      </c>
      <c r="BE78" s="17">
        <f t="shared" ref="BE78:BE79" si="27">SUM(AX78:AZ78)</f>
        <v>13.646195523072127</v>
      </c>
    </row>
    <row r="79" spans="1:57" x14ac:dyDescent="0.25">
      <c r="A79" s="46"/>
      <c r="B79" s="20">
        <v>45151</v>
      </c>
      <c r="C79" s="31">
        <v>6.4925481142913997</v>
      </c>
      <c r="D79" s="31">
        <v>1.6336433553554117</v>
      </c>
      <c r="E79" s="31">
        <v>11.376893346120118</v>
      </c>
      <c r="F79" s="17">
        <v>4.3999135503833147</v>
      </c>
      <c r="G79" s="17">
        <v>0.25684597375708818</v>
      </c>
      <c r="H79" s="17">
        <v>0.20477418121266366</v>
      </c>
      <c r="I79" s="18">
        <f t="shared" si="21"/>
        <v>24.364618521119993</v>
      </c>
      <c r="J79" s="18">
        <f t="shared" si="19"/>
        <v>19.503084815766929</v>
      </c>
      <c r="K79" s="21"/>
      <c r="L79" s="49"/>
      <c r="M79" s="20">
        <v>45151</v>
      </c>
      <c r="N79" s="31">
        <v>196.54538691747484</v>
      </c>
      <c r="O79" s="31">
        <v>28.225692962714742</v>
      </c>
      <c r="P79" s="31">
        <v>200.23481569272064</v>
      </c>
      <c r="Q79" s="17">
        <v>119.3924650554786</v>
      </c>
      <c r="R79" s="17">
        <v>5.0729055125125306</v>
      </c>
      <c r="S79" s="17">
        <v>3.450575265837418</v>
      </c>
      <c r="T79" s="18">
        <f t="shared" si="22"/>
        <v>552.92184140673874</v>
      </c>
      <c r="U79" s="18">
        <f t="shared" si="26"/>
        <v>425.00589557291022</v>
      </c>
      <c r="V79"/>
      <c r="W79" s="49"/>
      <c r="X79" s="20">
        <v>45151</v>
      </c>
      <c r="Y79" s="31">
        <v>9.9708426618203365</v>
      </c>
      <c r="Z79" s="31">
        <v>1.7974758944392204E-2</v>
      </c>
      <c r="AA79" s="31">
        <v>14.375801100355268</v>
      </c>
      <c r="AB79" s="17">
        <f t="shared" si="14"/>
        <v>24.364618521119997</v>
      </c>
      <c r="AD79" s="49"/>
      <c r="AE79" s="20">
        <v>45151</v>
      </c>
      <c r="AF79" s="31">
        <v>40.923450469970703</v>
      </c>
      <c r="AG79" s="31">
        <v>7.3774024844169617E-2</v>
      </c>
      <c r="AH79" s="31">
        <v>59.002777099609375</v>
      </c>
      <c r="AI79" s="17">
        <f t="shared" si="12"/>
        <v>100.00000159442425</v>
      </c>
      <c r="AK79" s="46"/>
      <c r="AL79" s="20">
        <v>45151</v>
      </c>
      <c r="AM79" s="31">
        <v>6.0802320447361176</v>
      </c>
      <c r="AN79" s="31">
        <v>1.7632971891462803E-3</v>
      </c>
      <c r="AO79" s="31">
        <v>9.1776709535121917E-3</v>
      </c>
      <c r="AP79" s="17">
        <v>3.8591220028998703</v>
      </c>
      <c r="AQ79" s="17">
        <v>2.0547646041691302E-2</v>
      </c>
      <c r="AR79" s="17">
        <v>0</v>
      </c>
      <c r="AS79" s="17">
        <f t="shared" si="23"/>
        <v>9.9708426618203383</v>
      </c>
      <c r="AT79" s="17">
        <f t="shared" si="17"/>
        <v>6.0911730128787767</v>
      </c>
      <c r="AV79" s="49"/>
      <c r="AW79" s="20">
        <v>45151</v>
      </c>
      <c r="AX79" s="31">
        <v>0.4118660695552826</v>
      </c>
      <c r="AY79" s="31">
        <v>1.629247581130743</v>
      </c>
      <c r="AZ79" s="31">
        <v>11.355721627256036</v>
      </c>
      <c r="BA79" s="17">
        <v>0.54031669976139074</v>
      </c>
      <c r="BB79" s="17">
        <v>0.23387494143915177</v>
      </c>
      <c r="BC79" s="17">
        <v>0.20477418121266366</v>
      </c>
      <c r="BD79" s="17">
        <f t="shared" si="24"/>
        <v>14.375801100355268</v>
      </c>
      <c r="BE79" s="17">
        <f t="shared" si="27"/>
        <v>13.396835277942062</v>
      </c>
    </row>
    <row r="80" spans="1:57" x14ac:dyDescent="0.25">
      <c r="A80" s="46"/>
      <c r="B80" s="20">
        <v>45179</v>
      </c>
      <c r="C80" s="31">
        <v>6.3626057831285445</v>
      </c>
      <c r="D80" s="31">
        <v>1.6618075142001751</v>
      </c>
      <c r="E80" s="31">
        <v>11.253799393976838</v>
      </c>
      <c r="F80" s="17">
        <v>4.3165481398297398</v>
      </c>
      <c r="G80" s="17">
        <v>0.28375897319304944</v>
      </c>
      <c r="H80" s="17">
        <v>0.19709261339187623</v>
      </c>
      <c r="I80" s="18">
        <f t="shared" si="21"/>
        <v>24.075612417720222</v>
      </c>
      <c r="J80" s="18">
        <f t="shared" si="19"/>
        <v>19.278212691305555</v>
      </c>
      <c r="K80" s="21"/>
      <c r="L80" s="49"/>
      <c r="M80" s="20">
        <v>45179</v>
      </c>
      <c r="N80" s="31">
        <v>194.06296969547432</v>
      </c>
      <c r="O80" s="31">
        <v>28.884072078259258</v>
      </c>
      <c r="P80" s="31">
        <v>197.92991380376137</v>
      </c>
      <c r="Q80" s="17">
        <v>117.81694023874327</v>
      </c>
      <c r="R80" s="17">
        <v>5.2322518161672429</v>
      </c>
      <c r="S80" s="17">
        <v>3.4210352173444187</v>
      </c>
      <c r="T80" s="18">
        <f t="shared" si="22"/>
        <v>547.34718284974997</v>
      </c>
      <c r="U80" s="18">
        <f t="shared" ref="U80" si="28">SUM(N80:P80)</f>
        <v>420.87695557749498</v>
      </c>
      <c r="V80"/>
      <c r="W80" s="49"/>
      <c r="X80" s="20">
        <v>45179</v>
      </c>
      <c r="Y80" s="31">
        <v>9.7966824769184289</v>
      </c>
      <c r="Z80" s="31">
        <v>1.6325818933963777E-2</v>
      </c>
      <c r="AA80" s="31">
        <v>14.262604121867829</v>
      </c>
      <c r="AB80" s="17">
        <f t="shared" ref="AB80:AB83" si="29">SUM(Y80:AA80)</f>
        <v>24.075612417720222</v>
      </c>
      <c r="AD80" s="49"/>
      <c r="AE80" s="20">
        <v>45179</v>
      </c>
      <c r="AF80" s="31">
        <v>40.691310882568359</v>
      </c>
      <c r="AG80" s="31">
        <v>6.7810609936714172E-2</v>
      </c>
      <c r="AH80" s="31">
        <v>59.240879058837891</v>
      </c>
      <c r="AI80" s="17">
        <f t="shared" ref="AI80:AI84" si="30">SUM(AF80:AH80)</f>
        <v>100.00000055134296</v>
      </c>
      <c r="AK80" s="46"/>
      <c r="AL80" s="20">
        <v>45179</v>
      </c>
      <c r="AM80" s="31">
        <v>5.9692039016535725</v>
      </c>
      <c r="AN80" s="31">
        <v>2.5340414766967297E-3</v>
      </c>
      <c r="AO80" s="31">
        <v>9.1818581072390087E-3</v>
      </c>
      <c r="AP80" s="17">
        <v>3.7905645552585572</v>
      </c>
      <c r="AQ80" s="17">
        <v>2.5198120422363281E-2</v>
      </c>
      <c r="AR80" s="17">
        <v>0</v>
      </c>
      <c r="AS80" s="17">
        <f t="shared" si="23"/>
        <v>9.7966824769184289</v>
      </c>
      <c r="AT80" s="17">
        <f t="shared" ref="AT80" si="31">SUM(AM80:AO80)</f>
        <v>5.9809198012375084</v>
      </c>
      <c r="AV80" s="49"/>
      <c r="AW80" s="20">
        <v>45179</v>
      </c>
      <c r="AX80" s="31">
        <v>0.39340188147497179</v>
      </c>
      <c r="AY80" s="31">
        <v>1.6569776559739058</v>
      </c>
      <c r="AZ80" s="31">
        <v>11.233762280425429</v>
      </c>
      <c r="BA80" s="17">
        <v>0.52544281660598513</v>
      </c>
      <c r="BB80" s="17">
        <v>0.25592687399566172</v>
      </c>
      <c r="BC80" s="17">
        <v>0.19709261339187623</v>
      </c>
      <c r="BD80" s="17">
        <f t="shared" si="24"/>
        <v>14.262604121867829</v>
      </c>
      <c r="BE80" s="17">
        <f t="shared" ref="BE80" si="32">SUM(AX80:AZ80)</f>
        <v>13.284141817874307</v>
      </c>
    </row>
    <row r="81" spans="1:57" x14ac:dyDescent="0.25">
      <c r="A81" s="46"/>
      <c r="B81" s="20">
        <v>45573</v>
      </c>
      <c r="C81" s="31">
        <v>6.3031992880821228</v>
      </c>
      <c r="D81" s="31">
        <v>1.6723793406128353</v>
      </c>
      <c r="E81" s="31">
        <v>10.822622089521914</v>
      </c>
      <c r="F81" s="17">
        <v>4.2148220245626415</v>
      </c>
      <c r="G81" s="17">
        <v>0.27629251167762281</v>
      </c>
      <c r="H81" s="17">
        <v>0.20654495967984199</v>
      </c>
      <c r="I81" s="18">
        <f t="shared" si="21"/>
        <v>23.495860214136979</v>
      </c>
      <c r="J81" s="18">
        <f t="shared" si="19"/>
        <v>18.798200718216872</v>
      </c>
      <c r="K81" s="21"/>
      <c r="L81" s="49"/>
      <c r="M81" s="20">
        <v>45573</v>
      </c>
      <c r="N81" s="31">
        <v>195.0789281932166</v>
      </c>
      <c r="O81" s="31">
        <v>28.801806569504468</v>
      </c>
      <c r="P81" s="31">
        <v>190.88081940241582</v>
      </c>
      <c r="Q81" s="17">
        <v>116.58650199025138</v>
      </c>
      <c r="R81" s="17">
        <v>5.0885428197099518</v>
      </c>
      <c r="S81" s="17">
        <v>3.5546664089775217</v>
      </c>
      <c r="T81" s="18">
        <f t="shared" si="22"/>
        <v>539.99126538407563</v>
      </c>
      <c r="U81" s="18">
        <f t="shared" ref="U81:U84" si="33">SUM(N81:P81)</f>
        <v>414.76155416513689</v>
      </c>
      <c r="V81"/>
      <c r="W81" s="49"/>
      <c r="X81" s="20">
        <v>45573</v>
      </c>
      <c r="Y81" s="31">
        <v>9.6447164074546841</v>
      </c>
      <c r="Z81" s="31">
        <v>1.9565200334787369E-2</v>
      </c>
      <c r="AA81" s="31">
        <v>13.831578606347509</v>
      </c>
      <c r="AB81" s="17">
        <f t="shared" si="29"/>
        <v>23.495860214136982</v>
      </c>
      <c r="AD81" s="49"/>
      <c r="AE81" s="20">
        <v>45573</v>
      </c>
      <c r="AF81" s="31">
        <v>41.048576354980469</v>
      </c>
      <c r="AG81" s="31">
        <v>8.3270840346813202E-2</v>
      </c>
      <c r="AH81" s="31">
        <v>58.868152618408203</v>
      </c>
      <c r="AI81" s="17">
        <f t="shared" si="30"/>
        <v>99.999999813735485</v>
      </c>
      <c r="AK81" s="46"/>
      <c r="AL81" s="20">
        <v>45573</v>
      </c>
      <c r="AM81" s="31">
        <v>5.9085020715602639</v>
      </c>
      <c r="AN81" s="31">
        <v>3.0081479287147523E-3</v>
      </c>
      <c r="AO81" s="31">
        <v>8.5234402485191828E-3</v>
      </c>
      <c r="AP81" s="17">
        <v>3.7030196245387046</v>
      </c>
      <c r="AQ81" s="17">
        <v>2.1663123178482055E-2</v>
      </c>
      <c r="AR81" s="17">
        <v>0</v>
      </c>
      <c r="AS81" s="17">
        <f t="shared" si="23"/>
        <v>9.6447164074546858</v>
      </c>
      <c r="AT81" s="17">
        <f t="shared" ref="AT81:AT83" si="34">SUM(AM81:AO81)</f>
        <v>5.9200336597374976</v>
      </c>
      <c r="AV81" s="49"/>
      <c r="AW81" s="20">
        <v>45573</v>
      </c>
      <c r="AX81" s="31">
        <v>0.39469721652185918</v>
      </c>
      <c r="AY81" s="31">
        <v>1.6670047800257868</v>
      </c>
      <c r="AZ81" s="31">
        <v>10.800683352998615</v>
      </c>
      <c r="BA81" s="17">
        <v>0.51067504862165447</v>
      </c>
      <c r="BB81" s="17">
        <v>0.25197324849975111</v>
      </c>
      <c r="BC81" s="17">
        <v>0.20654495967984199</v>
      </c>
      <c r="BD81" s="17">
        <f t="shared" si="24"/>
        <v>13.831578606347509</v>
      </c>
      <c r="BE81" s="17">
        <f t="shared" ref="BE81:BE84" si="35">SUM(AX81:AZ81)</f>
        <v>12.86238534954626</v>
      </c>
    </row>
    <row r="82" spans="1:57" x14ac:dyDescent="0.25">
      <c r="A82" s="46"/>
      <c r="B82" s="20">
        <v>45601</v>
      </c>
      <c r="C82" s="31">
        <v>6.2131439186161161</v>
      </c>
      <c r="D82" s="31">
        <v>1.661881769237876</v>
      </c>
      <c r="E82" s="31">
        <v>10.492531741547927</v>
      </c>
      <c r="F82" s="17">
        <v>4.1741229295631648</v>
      </c>
      <c r="G82" s="17">
        <v>0.25714170189571378</v>
      </c>
      <c r="H82" s="17">
        <v>0.20421852232801915</v>
      </c>
      <c r="I82" s="18">
        <f t="shared" si="21"/>
        <v>23.003040583188817</v>
      </c>
      <c r="J82" s="18">
        <f t="shared" si="19"/>
        <v>18.36755742940192</v>
      </c>
      <c r="K82" s="21"/>
      <c r="L82" s="49"/>
      <c r="M82" s="20">
        <v>45601</v>
      </c>
      <c r="N82" s="31">
        <v>193.12824394178483</v>
      </c>
      <c r="O82" s="31">
        <v>28.64055515853244</v>
      </c>
      <c r="P82" s="31">
        <v>185.84896494213643</v>
      </c>
      <c r="Q82" s="17">
        <v>115.99912316151419</v>
      </c>
      <c r="R82" s="17">
        <v>4.6227382789057136</v>
      </c>
      <c r="S82" s="17">
        <v>3.5887458816364273</v>
      </c>
      <c r="T82" s="18">
        <f t="shared" si="22"/>
        <v>531.82837136450996</v>
      </c>
      <c r="U82" s="18">
        <f t="shared" si="33"/>
        <v>407.6177640424537</v>
      </c>
      <c r="V82"/>
      <c r="W82" s="49"/>
      <c r="X82" s="20">
        <v>45601</v>
      </c>
      <c r="Y82" s="31">
        <v>9.5271603940113643</v>
      </c>
      <c r="Z82" s="31">
        <v>2.1253921421051026E-2</v>
      </c>
      <c r="AA82" s="31">
        <v>13.454626267756403</v>
      </c>
      <c r="AB82" s="17">
        <f>SUM(Y82:AA82)</f>
        <v>23.00304058318882</v>
      </c>
      <c r="AD82" s="49"/>
      <c r="AE82" s="20">
        <v>45601</v>
      </c>
      <c r="AF82" s="31">
        <v>41.416961669921875</v>
      </c>
      <c r="AG82" s="31">
        <v>9.2396140098571777E-2</v>
      </c>
      <c r="AH82" s="31">
        <v>58.490642547607422</v>
      </c>
      <c r="AI82" s="17">
        <f t="shared" si="30"/>
        <v>100.00000035762787</v>
      </c>
      <c r="AK82" s="46"/>
      <c r="AL82" s="20">
        <v>45601</v>
      </c>
      <c r="AM82" s="31">
        <v>5.8228111960771676</v>
      </c>
      <c r="AN82" s="31">
        <v>4.4635910857915876E-3</v>
      </c>
      <c r="AO82" s="31">
        <v>1.0527987194404006E-2</v>
      </c>
      <c r="AP82" s="17">
        <v>3.6890078852656485</v>
      </c>
      <c r="AQ82" s="17">
        <v>3.4973438835144045E-4</v>
      </c>
      <c r="AR82" s="17">
        <v>0</v>
      </c>
      <c r="AS82" s="17">
        <f t="shared" si="23"/>
        <v>9.5271603940113625</v>
      </c>
      <c r="AT82" s="17">
        <f t="shared" si="34"/>
        <v>5.8378027743573631</v>
      </c>
      <c r="AV82" s="49"/>
      <c r="AW82" s="20">
        <v>45601</v>
      </c>
      <c r="AX82" s="31">
        <v>0.38992947305774689</v>
      </c>
      <c r="AY82" s="31">
        <v>1.6535082990510463</v>
      </c>
      <c r="AZ82" s="31">
        <v>10.468092646893739</v>
      </c>
      <c r="BA82" s="17">
        <v>0.48457009930545092</v>
      </c>
      <c r="BB82" s="17">
        <v>0.25430722712039949</v>
      </c>
      <c r="BC82" s="17">
        <v>0.20421852232801915</v>
      </c>
      <c r="BD82" s="17">
        <f t="shared" si="24"/>
        <v>13.454626267756403</v>
      </c>
      <c r="BE82" s="17">
        <f t="shared" si="35"/>
        <v>12.511530419002533</v>
      </c>
    </row>
    <row r="83" spans="1:57" x14ac:dyDescent="0.25">
      <c r="A83" s="46"/>
      <c r="B83" s="20">
        <v>45629</v>
      </c>
      <c r="C83" s="31">
        <v>6.1339302514307503</v>
      </c>
      <c r="D83" s="31">
        <v>1.6998846098342537</v>
      </c>
      <c r="E83" s="31">
        <v>10.118538266437412</v>
      </c>
      <c r="F83" s="17">
        <v>4.1312202918423413</v>
      </c>
      <c r="G83" s="17">
        <v>0.21288062496745586</v>
      </c>
      <c r="H83" s="17">
        <v>0.1895523331155777</v>
      </c>
      <c r="I83" s="18">
        <f t="shared" si="21"/>
        <v>22.486006377627792</v>
      </c>
      <c r="J83" s="18">
        <f t="shared" si="19"/>
        <v>17.952353127702416</v>
      </c>
      <c r="K83" s="21"/>
      <c r="L83" s="49"/>
      <c r="M83" s="20">
        <v>45629</v>
      </c>
      <c r="N83" s="31">
        <v>190.99676234797735</v>
      </c>
      <c r="O83" s="31">
        <v>29.223534078335412</v>
      </c>
      <c r="P83" s="31">
        <v>178.82636434301921</v>
      </c>
      <c r="Q83" s="17">
        <v>114.83174944859191</v>
      </c>
      <c r="R83" s="17">
        <v>3.7915857906920798</v>
      </c>
      <c r="S83" s="17">
        <v>3.4023335869323543</v>
      </c>
      <c r="T83" s="18">
        <f t="shared" si="22"/>
        <v>521.07232959554847</v>
      </c>
      <c r="U83" s="18">
        <f t="shared" si="33"/>
        <v>399.04666076933199</v>
      </c>
      <c r="V83"/>
      <c r="W83" s="49"/>
      <c r="X83" s="20">
        <v>45629</v>
      </c>
      <c r="Y83" s="31">
        <v>9.4313570868737102</v>
      </c>
      <c r="Z83" s="31">
        <v>1.9421237380027771E-2</v>
      </c>
      <c r="AA83" s="31">
        <v>13.035228053374052</v>
      </c>
      <c r="AB83" s="17">
        <f t="shared" si="29"/>
        <v>22.486006377627788</v>
      </c>
      <c r="AD83" s="49"/>
      <c r="AE83" s="20">
        <v>45629</v>
      </c>
      <c r="AF83" s="31">
        <v>41.943229675292969</v>
      </c>
      <c r="AG83" s="31">
        <v>8.6370326578617096E-2</v>
      </c>
      <c r="AH83" s="31">
        <v>57.970401763916016</v>
      </c>
      <c r="AI83" s="17">
        <f t="shared" si="30"/>
        <v>100.0000017657876</v>
      </c>
      <c r="AK83" s="46"/>
      <c r="AL83" s="20">
        <v>45629</v>
      </c>
      <c r="AM83" s="31">
        <v>5.755396796464324</v>
      </c>
      <c r="AN83" s="31">
        <v>4.3527734419703482E-3</v>
      </c>
      <c r="AO83" s="31">
        <v>7.3671959896087647E-3</v>
      </c>
      <c r="AP83" s="17">
        <v>3.6640948303648235</v>
      </c>
      <c r="AQ83" s="17">
        <v>1.4549061298370361E-4</v>
      </c>
      <c r="AR83" s="17">
        <v>0</v>
      </c>
      <c r="AS83" s="17">
        <f t="shared" si="23"/>
        <v>9.4313570868737102</v>
      </c>
      <c r="AT83" s="17">
        <f t="shared" si="34"/>
        <v>5.7671167658959028</v>
      </c>
      <c r="AV83" s="49"/>
      <c r="AW83" s="20">
        <v>45629</v>
      </c>
      <c r="AX83" s="31">
        <v>0.3770569988812208</v>
      </c>
      <c r="AY83" s="31">
        <v>1.6932893346718549</v>
      </c>
      <c r="AZ83" s="31">
        <v>10.099503204417109</v>
      </c>
      <c r="BA83" s="17">
        <v>0.46515793172287939</v>
      </c>
      <c r="BB83" s="17">
        <v>0.21066825056540966</v>
      </c>
      <c r="BC83" s="17">
        <v>0.1895523331155777</v>
      </c>
      <c r="BD83" s="17">
        <f t="shared" si="24"/>
        <v>13.035228053374052</v>
      </c>
      <c r="BE83" s="17">
        <f t="shared" si="35"/>
        <v>12.169849537970185</v>
      </c>
    </row>
    <row r="84" spans="1:57" ht="13.9" customHeight="1" x14ac:dyDescent="0.25">
      <c r="A84" s="47"/>
      <c r="B84" s="20">
        <v>45657</v>
      </c>
      <c r="C84" s="17">
        <v>6.1909805521235768</v>
      </c>
      <c r="D84" s="17">
        <v>1.6749867916487158</v>
      </c>
      <c r="E84" s="17">
        <v>9.8656598110948508</v>
      </c>
      <c r="F84" s="17">
        <v>4.1492578143846393</v>
      </c>
      <c r="G84" s="17">
        <v>0.17572358817633987</v>
      </c>
      <c r="H84" s="17">
        <v>0.19853812782609462</v>
      </c>
      <c r="I84" s="18">
        <f t="shared" si="21"/>
        <v>22.255146685254218</v>
      </c>
      <c r="J84" s="18">
        <f t="shared" si="19"/>
        <v>17.731627154867144</v>
      </c>
      <c r="K84" s="21"/>
      <c r="L84" s="49"/>
      <c r="M84" s="20">
        <v>45657</v>
      </c>
      <c r="N84" s="17">
        <v>192.10855898552049</v>
      </c>
      <c r="O84" s="17">
        <v>28.931309496465303</v>
      </c>
      <c r="P84" s="17">
        <v>174.01344344899331</v>
      </c>
      <c r="Q84" s="17">
        <v>114.933332576601</v>
      </c>
      <c r="R84" s="17">
        <v>3.1831157765739899</v>
      </c>
      <c r="S84" s="17">
        <v>3.4172566248441325</v>
      </c>
      <c r="T84" s="18">
        <f>SUM(N84:S84)</f>
        <v>516.58701690899829</v>
      </c>
      <c r="U84" s="18">
        <f t="shared" si="33"/>
        <v>395.05331193097913</v>
      </c>
      <c r="V84"/>
      <c r="W84" s="49"/>
      <c r="X84" s="20">
        <v>45657</v>
      </c>
      <c r="Y84" s="17">
        <v>9.4946174667462113</v>
      </c>
      <c r="Z84" s="17">
        <v>2.0832398604154586E-2</v>
      </c>
      <c r="AA84" s="17">
        <v>12.73969681990385</v>
      </c>
      <c r="AB84" s="17">
        <f>SUM(Y84:AA84)</f>
        <v>22.255146685254218</v>
      </c>
      <c r="AD84" s="49"/>
      <c r="AE84" s="20">
        <v>45657</v>
      </c>
      <c r="AF84" s="17">
        <v>42.662570953369141</v>
      </c>
      <c r="AG84" s="17">
        <v>9.3607105314731598E-2</v>
      </c>
      <c r="AH84" s="17">
        <v>57.243824005126953</v>
      </c>
      <c r="AI84" s="17">
        <f t="shared" si="30"/>
        <v>100.00000206381083</v>
      </c>
      <c r="AK84" s="47"/>
      <c r="AL84" s="20">
        <v>45657</v>
      </c>
      <c r="AM84" s="17">
        <v>5.7956163934940399</v>
      </c>
      <c r="AN84" s="17">
        <v>2.281640774935484E-3</v>
      </c>
      <c r="AO84" s="17">
        <v>6.9320265153348442E-3</v>
      </c>
      <c r="AP84" s="17">
        <v>3.6896609963819387</v>
      </c>
      <c r="AQ84" s="17">
        <v>1.26409579962492E-4</v>
      </c>
      <c r="AR84" s="17">
        <v>0</v>
      </c>
      <c r="AS84" s="17">
        <f t="shared" si="23"/>
        <v>9.4946174667462113</v>
      </c>
      <c r="AT84" s="17">
        <f>SUM(AM84:AO84)</f>
        <v>5.80483006078431</v>
      </c>
      <c r="AV84" s="49"/>
      <c r="AW84" s="20">
        <v>45657</v>
      </c>
      <c r="AX84" s="17">
        <v>0.39408092254555227</v>
      </c>
      <c r="AY84" s="17">
        <v>1.6707726109781265</v>
      </c>
      <c r="AZ84" s="17">
        <v>9.8469803144716028</v>
      </c>
      <c r="BA84" s="17">
        <v>0.45666162733912469</v>
      </c>
      <c r="BB84" s="17">
        <v>0.17266321674335003</v>
      </c>
      <c r="BC84" s="17">
        <v>0.19853812782609462</v>
      </c>
      <c r="BD84" s="17">
        <f t="shared" si="24"/>
        <v>12.739696819903852</v>
      </c>
      <c r="BE84" s="17">
        <f t="shared" si="35"/>
        <v>11.911833847995283</v>
      </c>
    </row>
    <row r="85" spans="1:57" x14ac:dyDescent="0.25">
      <c r="A85" s="37"/>
      <c r="L85"/>
      <c r="T85"/>
      <c r="AH85" s="23"/>
      <c r="AL85"/>
      <c r="AM85" s="44"/>
      <c r="AN85" s="44"/>
      <c r="AO85" s="44"/>
      <c r="AP85" s="44"/>
      <c r="AQ85" s="44"/>
      <c r="AR85" s="44"/>
      <c r="AS85"/>
    </row>
    <row r="86" spans="1:57" x14ac:dyDescent="0.25">
      <c r="A86" s="29" t="s">
        <v>12</v>
      </c>
      <c r="C86" s="30"/>
      <c r="D86" s="30"/>
      <c r="E86" s="30"/>
      <c r="F86" s="30"/>
      <c r="G86" s="30"/>
      <c r="H86" s="30"/>
      <c r="I86" s="30"/>
      <c r="J86" s="30"/>
      <c r="K86" s="30"/>
      <c r="AH86" s="41"/>
      <c r="AQ86"/>
      <c r="AR86"/>
      <c r="AS86"/>
    </row>
    <row r="87" spans="1:57" x14ac:dyDescent="0.25">
      <c r="C87" s="30"/>
      <c r="D87" s="30"/>
      <c r="E87" s="30"/>
      <c r="F87" s="30"/>
      <c r="I87" s="30"/>
      <c r="N87" s="24"/>
      <c r="AA87" s="24"/>
      <c r="AH87" s="36"/>
      <c r="AQ87"/>
      <c r="AR87"/>
      <c r="AS87"/>
    </row>
    <row r="88" spans="1:57" x14ac:dyDescent="0.25">
      <c r="B88" s="30"/>
      <c r="C88" s="30"/>
      <c r="AS88" s="23"/>
      <c r="BA88" s="1" t="s">
        <v>19</v>
      </c>
    </row>
    <row r="89" spans="1:57" x14ac:dyDescent="0.25">
      <c r="A89" s="30"/>
      <c r="C89" s="30"/>
      <c r="E89" s="30"/>
      <c r="F89" s="30"/>
      <c r="AS89" s="23"/>
    </row>
    <row r="90" spans="1:57" x14ac:dyDescent="0.25">
      <c r="C90" s="30"/>
      <c r="D90" s="30"/>
      <c r="E90" s="30"/>
      <c r="F90" s="30"/>
      <c r="G90" s="30"/>
      <c r="H90" s="30"/>
      <c r="AS90"/>
    </row>
    <row r="91" spans="1:57" x14ac:dyDescent="0.25">
      <c r="C91" s="30"/>
      <c r="D91" s="30"/>
      <c r="E91" s="30"/>
      <c r="F91" s="30"/>
      <c r="G91" s="30"/>
      <c r="H91" s="30"/>
      <c r="AS91"/>
    </row>
    <row r="92" spans="1:57" x14ac:dyDescent="0.25">
      <c r="A92" s="30"/>
      <c r="C92" s="30"/>
      <c r="AS92"/>
    </row>
    <row r="93" spans="1:57" x14ac:dyDescent="0.25">
      <c r="A93" s="30"/>
      <c r="AS93"/>
    </row>
  </sheetData>
  <mergeCells count="42">
    <mergeCell ref="AV20:AV32"/>
    <mergeCell ref="AV33:AV45"/>
    <mergeCell ref="AV46:AV58"/>
    <mergeCell ref="AV59:AV71"/>
    <mergeCell ref="AK72:AK84"/>
    <mergeCell ref="AK20:AK32"/>
    <mergeCell ref="AK33:AK45"/>
    <mergeCell ref="AK46:AK58"/>
    <mergeCell ref="AK59:AK71"/>
    <mergeCell ref="A72:A84"/>
    <mergeCell ref="L72:L84"/>
    <mergeCell ref="W72:W84"/>
    <mergeCell ref="AD72:AD84"/>
    <mergeCell ref="AV72:AV84"/>
    <mergeCell ref="A5:J5"/>
    <mergeCell ref="AD5:AI5"/>
    <mergeCell ref="AV5:BE5"/>
    <mergeCell ref="A7:A19"/>
    <mergeCell ref="W7:W19"/>
    <mergeCell ref="W5:AB5"/>
    <mergeCell ref="AD7:AD19"/>
    <mergeCell ref="L5:U5"/>
    <mergeCell ref="L7:L19"/>
    <mergeCell ref="AV7:AV19"/>
    <mergeCell ref="AK7:AK19"/>
    <mergeCell ref="AK5:AT5"/>
    <mergeCell ref="AD59:AD71"/>
    <mergeCell ref="A20:A32"/>
    <mergeCell ref="W20:W32"/>
    <mergeCell ref="A33:A45"/>
    <mergeCell ref="A46:A58"/>
    <mergeCell ref="W33:W45"/>
    <mergeCell ref="W46:W58"/>
    <mergeCell ref="A59:A71"/>
    <mergeCell ref="W59:W71"/>
    <mergeCell ref="L20:L32"/>
    <mergeCell ref="L33:L45"/>
    <mergeCell ref="L46:L58"/>
    <mergeCell ref="L59:L71"/>
    <mergeCell ref="AD20:AD32"/>
    <mergeCell ref="AD33:AD45"/>
    <mergeCell ref="AD46:AD58"/>
  </mergeCells>
  <phoneticPr fontId="8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Julianah Ajose</dc:creator>
  <cp:keywords/>
  <dc:description/>
  <cp:lastModifiedBy>Elisha Crane</cp:lastModifiedBy>
  <cp:revision/>
  <dcterms:created xsi:type="dcterms:W3CDTF">2022-01-24T03:06:30Z</dcterms:created>
  <dcterms:modified xsi:type="dcterms:W3CDTF">2024-04-02T18:11:50Z</dcterms:modified>
  <cp:category/>
  <cp:contentStatus/>
</cp:coreProperties>
</file>